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PublicLibraryofScienceAudit/"/>
    </mc:Choice>
  </mc:AlternateContent>
  <bookViews>
    <workbookView xWindow="0" yWindow="460" windowWidth="25600" windowHeight="1418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8" i="1" l="1"/>
  <c r="H57" i="1"/>
  <c r="H56" i="1"/>
  <c r="H55" i="1"/>
  <c r="H54" i="1"/>
  <c r="H53" i="1"/>
  <c r="H52" i="1"/>
</calcChain>
</file>

<file path=xl/sharedStrings.xml><?xml version="1.0" encoding="utf-8"?>
<sst xmlns="http://schemas.openxmlformats.org/spreadsheetml/2006/main" count="521" uniqueCount="368">
  <si>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</si>
  <si>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</si>
  <si>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</si>
  <si>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</si>
  <si>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</si>
  <si>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</si>
  <si>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</si>
  <si>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</si>
  <si>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</si>
  <si>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</si>
  <si>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</si>
  <si>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</si>
  <si>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PLOS ONE Volume: 5  Issue: 9</t>
  </si>
  <si>
    <t>Experimental Infection of Cynomolgus Macaques (Macaca fascicularis) with Aerosolized Monkeypox Virus</t>
  </si>
  <si>
    <t>1) Aysegul Nalca , Virginia A. Livingston, Nicole L. Garza, Elizabeth E. Zumbrun, Ondraya M. Frick, Justin M. Hartings; 2) Jennifer L. Chapman</t>
  </si>
  <si>
    <t>1) Center for Aerobiological Sciences, United States Army Medical Research Institute of Infectious Diseases (USAMRIID), Fort Detrick, Maryland, United States of America;
2) Pathology Division, United States Army Medical Research Institute of Infectious Diseases (USAMRIID), Fort Detrick, Maryland, United States of America</t>
  </si>
  <si>
    <t>Employee</t>
  </si>
  <si>
    <t>10.1371/journal.pone.0012880</t>
  </si>
  <si>
    <t>Open Access. Freely Available Online</t>
  </si>
  <si>
    <t>No</t>
  </si>
  <si>
    <t>Disclaimer: Opinions, interpretations, conclusions, and recommendations are those of the authors and are not necessarily endorsed by the U.S. Army or the Department of Defense.</t>
  </si>
  <si>
    <t>10.1371/journal.pone.0009770</t>
  </si>
  <si>
    <t>PLOS ONE Volume: 5 Issue: 3</t>
  </si>
  <si>
    <t>Medicaid Coverage for Tobacco Dependence Treatments in Massachusetts and Associated Decreases in Smoking Prevalence</t>
  </si>
  <si>
    <t>1) Thomas Land , Donna Warner, Mark Paskowsky, Lois Keithly; 2) Ayesha Cammaerts, LeAnn Wetherell; 3) Rachel Kaufmann, Lei Zhang, Ann Malarcher, Terry Pechacek</t>
  </si>
  <si>
    <t>1) Massachusetts Tobacco Control Program, Boston, Massachusetts, United States of America;
2) Office of Medicaid Commonwealth of Massachusetts, Boston, Massachusetts, United States of America;
3) Office on Smoking and Health, National Center for Chronic Disease Prevention and Health Promotion, Centers for Disease Control and Prevention, Atlanta, Georgia, United States of America</t>
  </si>
  <si>
    <t>3) Office on Smoking and Health, National Center for Chronic Disease Prevention and Health Promotion, Centers for Disease Control and Prevention, Atlanta, Georgia, United States of America</t>
  </si>
  <si>
    <t>Acknowledgments
The authors would like to thank Karla Moras for reviewing this manuscript and providing edits for the final publication. Also, the findings and conclusions in this report are those of the authors and do not necessarily represent the views of CDC.</t>
  </si>
  <si>
    <t>10.1371/journal.pntd.0005296</t>
  </si>
  <si>
    <t>PLOS Neglected Tropical Diseases</t>
  </si>
  <si>
    <t>Neuropathogenesis of Zika Virus in a Highly Susceptible Immunocompetent Mouse Model after Antibody Blockade of Type I Interferon</t>
  </si>
  <si>
    <t>1) Darci R. Smith , Bradley Hollidge, Sharon Daye, Xiankun Zeng, Candace Blancett, Kyle Kuszpit, Thomas Bocan, Jeff W. Koehler, Susan Coyne, Tim Minogue, Tara Kenny, Xiaoli Chi, Soojin Yim, Lynn Miller, Connie Schmaljohn, Sina Bavari, Joseph W. Golden</t>
  </si>
  <si>
    <t>1) United States Army Medical Research Institute of Infectious Diseases, Fort Detrick, Maryland, United States of America</t>
  </si>
  <si>
    <t>Copyright: This is an open access article, free of all copyright, and may be freely reproduced, distributed, transmitted, modified, built upon, or otherwise used by anyone for any lawful purpose. The work is made available under the Creative Commons CC0 public domain dedication.</t>
  </si>
  <si>
    <t>Funding: This work was supported by DARPA. The funders had no role in study design, data collection and analysis, decision to publish, or preparation of the manuscript.
Acknowledgments
We would like to thank Andrew Haddow, Farooq Nasar, and Veronica Soloveva for providing the virus stocks used in this study, Sam Washington for statistical support, Nichole Roberts for animal technical support, and Chris Kane and Robert Lowen for programmatic support. We would also like to thank Dr. Stephen Lockett and Kimberly Peifley at Optical Microscopy and Analysis lab at NCI-Frederick for assistance with confocal imaging. Opinions, interpretations, conclusions, and recommendations are those of the author and are not necessarily endorsed by the U.S. Army.</t>
  </si>
  <si>
    <t>10.1371/journal.ppat.1004162</t>
  </si>
  <si>
    <t>PLOS Pathogens Volume: 10 Issue: 5</t>
  </si>
  <si>
    <t>Large Scale RNAi Reveals the Requirement of Nuclear Envelope Breakdown for Nuclear Import of Human Papillomaviruses</t>
  </si>
  <si>
    <t>Inci Aydin 1,2
Susanne Weber 1,2
Berend Snijder 3
Pilar Samperio Ventayol 1,2
Andreas Ku¨hbacher 4
Miriam Becker 1,2
Patricia M. Day 5
John T. Schiller 5
Michael Kann 6
Lucas Pelkmans 3
Ari Helenius 4
Mario Schelhaas 1,2</t>
  </si>
  <si>
    <t>1) Emmy-Noether Group: Virus Endocytosis, Institutes of Molecular Virology and Medical Biochemistry, ZMBE, University of Mu¨nster, Mu¨nster, Germany, 
2) Cluster of Excellence EXC1003, Cells in Motion, Mu¨nster, Germany 
3) Institute of Molecular Life Sciences, University of Zurich, Zurich, Switzerland, 
4) Institute of Biochemistry, ETH Zurich, Zurich, Switzerland
5) Laboratory of Cellular Oncology, National Cancer Institute, National Institutes of Health, Bethesda, Maryland, United States of America,
6) Laboratoire de Microbiologie Fondamentale et Pathoge´nicite´, Universite´ Bordeaux Segalen, Bordeaux, France</t>
  </si>
  <si>
    <t>5) Laboratory of Cellular Oncology, National Cancer Institute, National Institutes of Health, Bethesda, Maryland, United States of America,</t>
  </si>
  <si>
    <t>This is an open-access article, free of all copyright, and may be freely reproduced, distributed, transmitted, modified, built upon, or otherwise used by anyone for any lawful purpose. The work is made available under the Creative Commons CC0 public domain dedication.</t>
  </si>
  <si>
    <t>Funding: MS was supported by the German Research Foundation (DFG, grants SCHE 1552/2-1, GRK 1409/C2, EXC 1003 (partly)). AH was supported by the ETH
Zurich, and by grants from the Swiss National Science Foundation (SNF) and the European Research Council (ERC). LP was supported by the ETH Zurich, the
University of Zurich, the European Union, and by SystemsX.ch, the Swiss Initiative in Systems Biology. The funders had no role in study design, data collection and
analysis, decision to publish, or preparation of the manuscript.
Acknowledgments
We would like to thank K. Mench for help with the preparation of RNAi plates, Dr. A. Vonderheit and M. Stebler (LMC, RISC facility, ETH Zurich) for technical assistance with RNAi screening, and C. Thompson (LCO, NIH) for assistance in pseudovirus production. We are also grateful for the help of C. Meyers and J. Biryukov (Penn State University) to set up the production of raft-derived HPV16.</t>
  </si>
  <si>
    <t>PLOS ONE 10(6)</t>
  </si>
  <si>
    <t>In Silico Analysis of the Metabolic Potential and Niche Specialization of Candidate Phylum "Latescibacteria" (WS3)</t>
  </si>
  <si>
    <t>Noha H. Youssef 1
Ibrahim F. Farag 1
Christian Rinke 2
Steven J. Hallam 3,4
Tanja Woyke 2
Mostafa S. Elshahed 1</t>
  </si>
  <si>
    <t>1) Department of Microbiology and Molecular Genetics, Oklahoma State University Stillwater, Oklahoma, United States of America, 
2) DOE Joint Genome Institute, Walnut Creek, California, United States of America,
3) University of British Columbia, Vancouver, BC, Canada, 
4) Graduate Program in Bioinformatics, University of British Columbia, Vancouver, BC, Canada</t>
  </si>
  <si>
    <t>2) DOE Joint Genome Institute, Walnut Creek, California, United States of America,</t>
  </si>
  <si>
    <t>National Lab</t>
  </si>
  <si>
    <t>10.1371/journal.pone.0127499</t>
  </si>
  <si>
    <t>Copyright: © 2015 Youssef et al. This is an open access article distributed under the terms of the Creative Commons Attribution License, which permits unrestricted use, distribution, and reproduction in any medium, provided the original author and source are credited</t>
  </si>
  <si>
    <t>Funding: This work was supported by the National Science Foundation Microbial Observatories Program (Grant EF0801858); the Tula Foundation, Natural Sciences and Engineering Research Council (NSERC) of Canada, Canada Foundation for Innovation (CFI), and the Canadian Institute for Advanced Research (CIFAR) through grants awarded to SJH. The work conducted by the U.S. Department of Energy Joint Genome Institute, a DOE Office of Science User Facility, is supported under Contract No. DE-AC02-05CH11231.</t>
  </si>
  <si>
    <t>10.1371/journal.pone.0049538</t>
  </si>
  <si>
    <t>PLoS ONE 7(11)</t>
  </si>
  <si>
    <t>A Machine Learning Approach for Identifying Amino Acid Signatures in the HIV Env Gene Predictive of Dementia</t>
  </si>
  <si>
    <t>1) Alexander G. Holman; 2) Dana Gabuzda</t>
  </si>
  <si>
    <t>1) Department of Cancer Immunology and AIDS, Dana-Farber Cancer Institute, Boston, Massachusetts, United States of America;
2) Department of Cancer Immunology and AIDS, Dana-Farber Cancer Institute, Boston, Massachusetts, United States of America, Department of Neurology (Microbiology, and Immunobiology), Harvard Medical School, Boston, Massachusetts, United States of America</t>
  </si>
  <si>
    <t>N/A</t>
  </si>
  <si>
    <t>False Positive; Search Rerun</t>
  </si>
  <si>
    <t>No government agencies appear in the affiliations</t>
  </si>
  <si>
    <t>10.1371/journal.pone.0133369</t>
  </si>
  <si>
    <t>PLoS ONE 10(7)</t>
  </si>
  <si>
    <t>Improving the Quality of Voluntary Medical Male Circumcision through Use of the Continuous Quality Improvement Approach: A Pilot in 30 PEPFAR-Supported Sites in Uganda</t>
  </si>
  <si>
    <t>John Byabagambi 1
Pamela Marks 2 
Humphrey Megere 1
Esther Karamagi 1
Sarah Byakika 3 
Alex Opio 3
Jacqueline Calnan 4
Emmanuel Njeuhmeli 5</t>
  </si>
  <si>
    <t>1) USAID Applying Science to Strengthen and Improve Systems (ASSIST) Project, University Research Co., LLC (URC), Kampala, Uganda
2) USAID Applying Science to Strengthen and Improve Systems (ASSIST) Project, University Research Co., LLC (URC), Bethesda, Maryland, United States of America
3) Ministry of Health, Kampala, Uganda
4) Health Team, United States Agency for International Development (USAID), Kampala, Uganda
5) Office of HIV/AIDS, Global Health Bureau, United States Agency for International Development (USAID), Washington, District of Columbia, United States of America</t>
  </si>
  <si>
    <t>1) USAID Applying Science to Strengthen and Improve Systems (ASSIST) Project, University Research Co., LLC (URC), Kampala, Uganda
2) USAID Applying Science to Strengthen and Improve Systems (ASSIST) Project, University Research Co., LLC (URC), Bethesda, Maryland, United States of America</t>
  </si>
  <si>
    <t>This is an open access article, free of all copyright, and may be freely reproduced, distributed, transmitted, modified, built upon, or otherwise used by anyone for any lawful purpose. The work is made available under the Creative Commons CC0 public domain dedication</t>
  </si>
  <si>
    <t>Funding: The work described in this article was supported by the American people through the United States Agency for International Development (USAID) with funding support from the U.S. President’s Emergency Plan for AIDS Relief (PEPFAR). It was implemented under the USAID Applying Science to Strengthen and Improve Systems (ASSIST) Project, managed by URC under the terms of Cooperative Agreement Number AIDOAAA1200101. Donor staff played an important role in the study design, data analysis, decision to publish and review of the manuscript.
Disclaimer: The opinions expressed in this manuscript are those of the authors and do not represent United States Government or USAID official opinion.</t>
  </si>
  <si>
    <t>10.1371/journal.pone.0074737</t>
  </si>
  <si>
    <t>PLoS ONE 8(9)</t>
  </si>
  <si>
    <t>Cryptococcus gattii in the United States: Genotypic Diversity of Human and Veterinary Isolates</t>
  </si>
  <si>
    <t>Shawn R. Lockhart 1
Naureen Iqbal 1
Julie R. Harris 1
Nina T. Grossman 1
Emilio DeBess 2
Ron Wohrle 3
Nicola Marsden-Haug 3
Duc J. Vugia 4</t>
  </si>
  <si>
    <t>1) Mycotic Diseases Branch, Centers for Disease Control and Prevention, Atlanta, Georgia, United States of America, 
2) Oregon Department of Human Services, Portland, Oregon, United States of America, 
3) Washington State Department of Health, Tumwater, Washington, United States of America, 
4) California Department of Public Health, Richmond, California, United States of America</t>
  </si>
  <si>
    <t xml:space="preserve">1) Mycotic Diseases Branch, Centers for Disease Control and Prevention, Atlanta, Georgia, United States of America, </t>
  </si>
  <si>
    <t xml:space="preserve">Funding: The authors have no support or funding to report.
</t>
  </si>
  <si>
    <t>10.1371/journal.pone.0008138</t>
  </si>
  <si>
    <t>PLoS ONE 4(12)</t>
  </si>
  <si>
    <t>High Antibody Titer against Apical Membrane Antigen-1 Is Required to Protect against Malaria in the Aotus Model</t>
  </si>
  <si>
    <t>Sheetij Dutta 1
JoAnn S. Sullivan 2
Katharine K. Grady 2
J. David Haynes 4
Jack Komisar 4
Adrian H. Batchelor 1
Lorraine Soisson 3
Carter L. Diggs 3
D. Gray Heppner 4
David E. Lanar 4
William E. Collins 2
John W. Barnwell 2</t>
  </si>
  <si>
    <t>1 Department of Epitope Mapping, Walter Reed Army Institute of Research, Silver Spring, Maryland, United States of America, 2 Malaria Branch, Division of Parasitic Diseases, Centers for Disease Control and Prevention, Atlanta, Georgia, United States of America, 
3) Malaria Vaccine Development Program, United States Agency for International Development, Washington, D. C., United States of America, 
4) Division of Malaria Vaccine Development, Walter Reed Army Institute of Research, Silver Spring,
Maryland, United States of America</t>
  </si>
  <si>
    <t>This is an open-access article distributed under the terms of the Creative Commons Public Domain declaration which stipulates that, once placed in the public domain, this work may be freely reproduced, distributed, transmitted, modified, built upon, or otherwise used by anyone for any lawful purpose.</t>
  </si>
  <si>
    <t>Funding: Funding for this work was provided by U.S. Agency for International Development (USAID) Malaria Vaccine Development Program. Two of the authors on the paper, CLD and LS, are USAID representatives and were involved in the planning phase of this study.
Disclaimer. Views expressed in the manuscript are that of the authors and do not reflect the opinions of the U.S. Army, the U.S. Department of Defense or the Centers for Disease Control and Prevention. Research was conducted in compliance with the animal welfare act and other federal statutes and regulations relating to animal experiments and adherent to the principals stated in the ‘Guide for the Care and Use of Laboratory Animals’, NRC publication 1996 edition.</t>
  </si>
  <si>
    <t>10.1371/journal.pone.0020372</t>
  </si>
  <si>
    <t>PLoS ONE 6(5)</t>
  </si>
  <si>
    <t>Expression of OATP Family Members in Hormone-Related Cancers: Potential Markers of Progression</t>
  </si>
  <si>
    <t>Heather Pressler 1,4
Tristan M. Sissung 2
David Venzon 3
Douglas K. Price 1
William D. Figg 1,2</t>
  </si>
  <si>
    <t>1) Molecular Pharmacology Section, National Cancer Institute, Bethesda, Maryland, United States of America, 
2) Clinical Pharmacology Program, Medical Oncology Branch, National Cancer Institute, Bethesda, Maryland, United States of America 
3) Biostatistics and Data Management Section, National Cancer Institute, Bethesda, Maryland, United States of America, 
4) Johns Hopkins University, Baltimore, Maryland, United States of America</t>
  </si>
  <si>
    <t xml:space="preserve">1) Molecular Pharmacology Section, National Cancer Institute, Bethesda, Maryland, United States of America, 
2) Clinical Pharmacology Program, Medical Oncology Branch, National Cancer Institute, Bethesda, Maryland, United States of America 
3) Biostatistics and Data Management Section, National Cancer Institute, Bethesda, Maryland, United States of America, </t>
  </si>
  <si>
    <t>Funding: This study was supported in part by the Intramural Research Program of the National Institutes of Health, National Cancer Institute, Bethesda, MD www.nih.gov. Stipend support was provided for Ms. Pressler by the National Science Foundation www.nsf.gov and Department of Defense Prostate Cancer Research Training Award #PC094258 www.grants.gov. The funders had no role in study design, data collection and analysis, decision to publish, or preparation of the manuscript. No additional external funding received for this study.</t>
  </si>
  <si>
    <t>10.1371/journal.pmed.0040324</t>
  </si>
  <si>
    <t>PLoS Med 4(11)</t>
  </si>
  <si>
    <t>Clinical Trials and Medical Care: Defining the Therapeutic Misconception</t>
  </si>
  <si>
    <t>Gail E. Henderson, Larry R. Churchill, Arlene M. Davis, Michele M. Easter, Christine Grady, Steven Joffe, Nancy Kass, Nancy M. P. King, Charles W. Lidz, Franklin G. Miller, Daniel K. Nelson, Jeffrey Peppercorn, Barbra Bluestone Rothschild, Pamela Sankar, Benjamin S. Wilfond, Catherine R. Zimmer</t>
  </si>
  <si>
    <t>Gail E. Henderson, Arlene M. Davis, Michele M. Easter, Daniel K. Nelson, Jeffrey Peppercorn, Barbra Bluestone Rothschild, and Catherine R. Zimmer are with the University of North Carolina at Chapel Hill, Chapel Hill, North Carolina, United States of America. Larry R. Churchill is with Vanderbilt University, Nashville, Tennessee, United States of America. Christine Grady and Franklin G. Miller are with the Department of Clinical Bioethics, National Institutes of Health Clinical Center, Bethesda, Maryland, United States of America. Steven Joffe is with Harvard University, Boston, Massachusetts, United States of America. Nancy Kass is with Johns Hopkins University, Baltimore, Maryland, United States of America. Nancy M. P. King is with Wake Forest University, Winston-Salem, North Carolina, United States of America. Charles W. Lidz is with the University of Massachusetts, Wooster, Massachusetts, United States of America. Pamela Sankar is with the University of Pennsylvania, Philadelphia, Pennsylvania, United States of America. Benjamin S. Wilfond is with the University of Washington, Seattle, Washington, United States of America.</t>
  </si>
  <si>
    <t>Christine Grady and Franklin G. Miller are with the Department of Clinical Bioethics, National Institutes of Health Clinical Center, Bethesda, Maryland, United States of America</t>
  </si>
  <si>
    <t>This is an open-access article distributed under the terms of the Creative Commons Public Domain declaration, which stipulates that, once placed in the public domain, this work may be freely reproduced, distributed, transmitted, modified, built upon, or otherwise used by anyone for any lawful purpose.</t>
  </si>
  <si>
    <t>Funding: Support for the development of this paper was provided by National Human Genome Research Institute grants R01 HG 02087 and P20 HG 03387. The opinions expressed are the views of the authors and do not necessarily reflect the policy of the United States National Institutes of Health, the Public Health Service, or the Department of Health and Human Services.</t>
  </si>
  <si>
    <t>10.1371/journal.pone.0052604</t>
  </si>
  <si>
    <t>PLoS ONE 7(12)</t>
  </si>
  <si>
    <t>Where to Restore Ecological Connectivity? Detecting Barriers and Quantifying Restoration Benefits</t>
  </si>
  <si>
    <t>Brad H. McRae 1
Sonia A. Hall 2
Paul Beier 3
David M. Theobald 4</t>
  </si>
  <si>
    <t>1) The Nature Conservancy, North America Region, Seattle, Washington, United States of America, 
2) The Nature Conservancy, Washington Chapter, Wenatchee, Washington, United States of America, 
3) School of Forestry and Merriam-Powell Center for Environmental Research, Northern Arizona University, Flagstaff, Arizona, United States of America, 
4) National Park Service, Inventory and Monitoring Division, Fort Collins, Colorado, United States of America</t>
  </si>
  <si>
    <t>4) National Park Service, Inventory and Monitoring Division, Fort Collins, Colorado, United States of America</t>
  </si>
  <si>
    <t>Copyright: © 2012 McRae et al. This is an open-access article distributed under the terms of the Creative Commons Attribution License, which permits unrestricted use, distribution, and reproduction in any medium, provided the original author and source are credited.</t>
  </si>
  <si>
    <t>Funding: This project was funded by the North Pacific Landscape Conservation Cooperative (www.fws.gov/nplcc; grant #13170BG105) and the Great Northern Landscape Conservation Cooperative (greatnorthernlcc.org; grant # 60181AG501). The funders had no role in study design, data collection and analysis, decision to publish, or preparation of the manuscript.</t>
  </si>
  <si>
    <t>10.1371/journal.pone.0135812</t>
  </si>
  <si>
    <t>PLoS ONE 10(9)</t>
  </si>
  <si>
    <t>Impacts from Partial Removal of Decommissioned Oil and Gas Platforms on Fish Biomass and Production on the Remaining Platform Structure and Surrounding Shell Mounds</t>
  </si>
  <si>
    <t>Jeremy T. Claisse 1
Daniel J. Pondella 1
Milton Love 2
Laurel A. Zahn 1
Chelsea M. Williams 1
Ann S. Bull 3</t>
  </si>
  <si>
    <t>1) Vantuna Research Group, Department of Biology, Occidental College, Los Angeles, California, United States of America, 
2) Marine Science Institute, University of California Santa Barbara, Santa Barbara, California, United States of America, 
3) Pacific Region, Environmental Sciences Section, Bureau of Ocean Energy Management, Camarillo, California, United States of America</t>
  </si>
  <si>
    <t>3) Pacific Region, Environmental Sciences Section, Bureau of Ocean Energy Management, Camarillo, California, United States of America</t>
  </si>
  <si>
    <t>Funding: Funding was provided by the United States Department of the Interior, Bureau of Ocean Energy Management, Environmental Studies Program, Washington, District of Columbia under Agreement Number M12AC00003.
The opinions, findings, conclusions, or recommendations in this paper are those of the authors, and do not necessarily reflect the views and policies of the U.S. Department of the Interior, Bureau of Ocean Energy Management.</t>
  </si>
  <si>
    <t>10.1371/journal.pone.0007032</t>
  </si>
  <si>
    <t>PLoS ONE 4(9)</t>
  </si>
  <si>
    <t>Characterization of an Enantioselective Odorant Receptor in the Yellow Fever Mosquito Aedes aegypti</t>
  </si>
  <si>
    <t>1) Jonathan D. Bohbot, Joseph C. Dickens</t>
  </si>
  <si>
    <t>1) United States Department of Agriculture, Agricultural Research Service, Henry A. Wallace Beltsville Agricultural Research Center, Plant Sciences Institute, Invasive Insect Biocontrol and Behavior Laboratory, Beltsville, Maryland, United States of America</t>
  </si>
  <si>
    <t>Funding: This work was supported in part by a grant to J.C.D. from the Deployed War Fighter Protection (DWFP) Research Program, funded by the US Department of Defense through the Armed Forces Pest Management Board (AFPMB). The funders had no role in study design, data collection and analysis, decision to publish, or preparation of the manuscript.</t>
  </si>
  <si>
    <t>10.1371/journal.pone.0082634</t>
  </si>
  <si>
    <t>PLoS ONE 8(12)</t>
  </si>
  <si>
    <t>RNA-Seq Transcriptome Profiling of Upland Cotton (Gossypium hirsutum L.) Root Tissue under Water-Deficit Stress</t>
  </si>
  <si>
    <t>Megan J. Bowman 1
Wonkeun Park 1,2
 Philip J. Bauer 1
Joshua A. Udall 3
Justin T. Page 3
Joshua Raney 3
Brian E. Scheffler 4
Don. C. Jones 5
B. Todd Campbell 1</t>
  </si>
  <si>
    <t>1) USDA-ARS, Coastal Plains Soil, Water and Plant Research Center, Florence, South Carolina, United States of America, 
2) Clemson University Pee Dee Research and Education Center, Florence, South Carolina, United States of America, 
3) Brigham Young University, Provo, Utah, United States of America,
4) USDA-ARS, MSA Genomics Laboratory, Stoneville, Mississippi, USA, 
5) Cotton Incorporated, Agricultural and Environmental Research, Cary, North Carolina, United States of America</t>
  </si>
  <si>
    <t xml:space="preserve">1) USDA-ARS, Coastal Plains Soil, Water and Plant Research Center, Florence, South Carolina, United States of America, 
4) USDA-ARS, MSA Genomics Laboratory, Stoneville, Mississippi, USA, </t>
  </si>
  <si>
    <t>Funding: This research project was supported by funding from CRIS No. 6657-21000-006-00D of the U.S. 376 Department of Agriculture and a grant from Cotton Incorporated (Agreement No. 12-377 208). The funders had no role in study design, data collection and analysis, decision to publish, or preparation of the manuscript.
Mention of trade names or commercial products in this publication is solely for the purpose of providing specific information and does not imply recommendation or endorsement by the U.S. Department of Agriculture.</t>
  </si>
  <si>
    <t>10.1371/journal.pbio.1001025</t>
  </si>
  <si>
    <t>PLoS Biol 9(3)</t>
  </si>
  <si>
    <t>Local Ca2+ Entry Via Orai1 Regulates Plasma Membrane Recruitment of TRPC1 and Controls Cytosolic Ca2+ Signals Required for Specific Cell Functions</t>
  </si>
  <si>
    <t xml:space="preserve">1) Kwong Tai Cheng, Xibao Liu, Hwei Ling Ong, William Swaim, Indu S. Ambudkar </t>
  </si>
  <si>
    <t>1) Secretory Physiology Section, Molecular Physiology and Therapeutics Branch, NIDCR, NIH, Bethesda, Maryland, United States of America</t>
  </si>
  <si>
    <t>Funding: This study was funded by NIDCR, DIR. The funders had no role in study design, data collection and analysis, decision to publish, or preparation of the manuscript.</t>
  </si>
  <si>
    <t>10.1371/journal.pone.0065907</t>
  </si>
  <si>
    <t>PLoS ONE 8(6)</t>
  </si>
  <si>
    <t>Improved Analysis of Long-Term Monitoring Data Demonstrates Marked Regional Declines of Bat Populations in the Eastern United States</t>
  </si>
  <si>
    <t>Thomas E. Ingersoll 1
Brent J. Sewall 2
Sybill K. Amelon 3</t>
  </si>
  <si>
    <t>1) National Institute for Mathematical and Biological Synthesis, University of Tennessee, Knoxville, Tennessee, United States of America, 
2) Department of Biology, Temple University, Philadelphia, Pennsylvania, United States of America, 
3) Northern Research Station, U.S. Forest Service, University of Missouri, Columbia, Missouri, United States of America</t>
  </si>
  <si>
    <t>1) National Institute for Mathematical and Biological Synthesis, University of Tennessee, Knoxville, Tennessee, United States of America, 
3) Northern Research Station, U.S. Forest Service, University of Missouri, Columbia, Missouri, United States of America</t>
  </si>
  <si>
    <t>Funding: This work was conducted while TEI was a Postdoctoral Fellow at the National Institute for Mathematical and Biological Synthesis (http://www.nimbios.org), an Institute sponsored by the National Science Foundation (http://www.nsf.gov.libproxy.lib.unc.edu), the U.S. Department of Homeland Security (http://www.dhs.gov.libproxy.lib.unc.edu), and the U.S. Department of Agriculture (http://www.usda.gov.libproxy.lib.unc.edu) through NSF Award #EF-0832858, with additional support from The University of Tennessee, Knoxville (http://www.utk.edu.libproxy.lib.unc.edu). The funders had no role in study design, data collection and analysis, decision to publish, or preparation of the manuscript.</t>
  </si>
  <si>
    <t>10.1371/journal.pone.0120706</t>
  </si>
  <si>
    <t>PLoS ONE 10(3)</t>
  </si>
  <si>
    <t>Association between Body Mass Index and Prognosis of Colorectal Cancer: A Meta-Analysis of Prospective Cohort Studies</t>
  </si>
  <si>
    <t>Junga Lee 1,2 
Jeffrey A. Meyerhardt 3
Edward Giovannucci 4
Justin Y. Jeon 1,2</t>
  </si>
  <si>
    <t>1) Department of Sport and Leisure Studies, Yonsei University, Seoul, South Korea, 
2) Exercise Medicine Center for Diabetes and Cancer Patients, Yonsei University, Seoul, Korea, 
3) Dana Farber Cancer Institute, Harvard Medical School, Boston, MA, United States of America, 
4) Departments of Nutrition and Epidemiology, Harvard School of Public Health, Boston, MA, United States of America</t>
  </si>
  <si>
    <t>10.1371/journal.pgen.1002272</t>
  </si>
  <si>
    <t>PLoS Genet 7(9)</t>
  </si>
  <si>
    <t>Bacterial Communities of Diverse Drosophila Species: Ecological Context of a Host–Microbe Model System</t>
  </si>
  <si>
    <t>James Angus Chandler 1
Jenna Morgan Lang 1,2,3,4
Srijak Bhatnagar 2
Jonathan A. Eisen 1,2,3,4
Artyom Kopp 1</t>
  </si>
  <si>
    <t>1) Center for Population Biology, Department of Evolution and Ecology, University of California Davis, Davis, California, United States of America, 
2) UC Davis Genome Center, University of California Davis, Davis, California, United States of America, 
3) Department of Medical Microbiology and Immunology, School of Medicine, University of California Davis, Davis, California, United Stated of America, 
4) United States Department of Energy Joint Genome Institute, Walnut Creek, California, United States of America</t>
  </si>
  <si>
    <t>4) United States Department of Energy Joint Genome Institute, Walnut Creek, California, United States of America</t>
  </si>
  <si>
    <t>Funding: This work was supported by NSF grant IOS-0815141 to AK (www.nsf.gov), a Laboratory Directed Research and Development Program grant from the Lawrence Berkeley National Laboratory to JAE (www.lbl.gov), a Gordon and Betty Moore Foundation grant #1660 to JAE (www.moore.org), and the UC Davis Center for Population Biology (www.cpb.ucdavis.edu). Some work was conducted at the U.S. Department of Energy Joint Genome Institute, which is supported by the Office of Science of the U.S. Department of Energy under contract No. DE-AC02-05CH11231 (www.jgi.doe.gov). The funders had no role in study design, data collection and analysis, decision to publish, or preparation of the manuscript.</t>
  </si>
  <si>
    <t>10.1371/journal.pone.0087177</t>
  </si>
  <si>
    <t>PLoS ONE 9(1)</t>
  </si>
  <si>
    <t>brca2 and tp53 Collaborate in Tumorigenesis in Zebrafish</t>
  </si>
  <si>
    <t>1) Heather R. Shive, Robert R. West, Lisa J. Embree, Champa D. Golden, Dennis D. Hickstein</t>
  </si>
  <si>
    <t>1) Experimental Transplantation and Immunology Branch, Center for Cancer Research, National Cancer Institute, National Institutes of Health, Bethesda, Maryland, United States of America</t>
  </si>
  <si>
    <t>Funding: This research was supported by the Intramural Research Program of the National Institutes of Health (NIH), National Cancer Institute, Center for Cancer Research. The funders had no role in study design, data collection and analysis, decision to publish, or preparation of the manuscript.</t>
  </si>
  <si>
    <t>10.1371/journal.pone.0057099</t>
  </si>
  <si>
    <t xml:space="preserve"> PLoS ONE 8(2)</t>
  </si>
  <si>
    <t>A Small Molecule (Pluripotin) as a Tool for Studying Cancer Stem Cell Biology: Proof of Concept</t>
  </si>
  <si>
    <t>Susan D. Mertins 1
Dominic A. Scudiero 2
Melinda G. Hollingshead 3
Raymond D. Divelbiss Jr. 3
Michael C. Alley 1
Anne Monks 2
David G. Covell 1
Karen M. Hite 2
David S. Salomon 4
John E. Niederhuber 5</t>
  </si>
  <si>
    <t>1) Screening Technologies Branch, Developmental Therapeutics Program, Division of Cancer Treatment and Diagnosis, National Cancer Institute at Frederick, Frederick, Maryland, United States of America, 
2) SAIC-Frederick, National Cancer Institute at Frederick, Frederick, Maryland, United States of America, 
3) Biological Testing Branch, Developmental Therapeutics Program, Division of Cancer Treatment and Diagnosis, National Cancer Institute at Frederick, Frederick, Maryland, United States of America,
4) Mammary Biology and Tumorigenesis Laboratory, Center for Cancer Research, National Cancer Institute, Bethesda, Maryland, United States of America, 
5) Cell and Cancer Biology Branch, Center for Cancer Research, National Cancer Institute, Bethesda, Maryland, United States of America</t>
  </si>
  <si>
    <t>Funding: This study was supported by the Division for Cancer Diagnosis and Treatment and Center for Cancer Research at the National Cancer Institute and partially funded by NCI Contract HHSN261200800001E. The funders had no role in study design, data collection and analysis, decision to publish, or preparation of the manuscript.
Competing interests: Dominic A. Scudiero, Anne Monks, and Karen M. Hite are affiliated with SAIC-Frederick, an NCI-Frederick government contractor. There are no patents, products in development, or marketed products to declare. This does not alter the authors' adherence to all the PLOS ONE policies on sharing data and materials, as detailed online in the guide for authors.</t>
  </si>
  <si>
    <t>10.1371/journal.ppat.0030131</t>
  </si>
  <si>
    <t>PLoS Pathog 3(9)</t>
  </si>
  <si>
    <t>Phylogenetic Analysis Reveals the Global Migration of Seasonal Influenza A Viruses</t>
  </si>
  <si>
    <t>Martha I. Nelson 1,2
Lone Simonsen 3
Cecile Viboud 4
Mark A. Miller 4
Edward C. Holmes 1,2,4</t>
  </si>
  <si>
    <t>1) Center for Infectious Disease Dynamics, The Pennsylvania State University, University Park, Pennsylvania, United States of America, 
2) Department of Biology, The Pennsylvania State University, University Park, Pennsylvania, United States of America, 
3) National Institute of Allergy and Infectious Diseases, National Institutes of Health, Bethesda, Maryland, United States of America, 
4) Fogarty International Center, National Institutes of Health, Bethesda, Maryland, United States of America</t>
  </si>
  <si>
    <t>3) National Institute of Allergy and Infectious Diseases, National Institutes of Health, Bethesda, Maryland, United States of America, 
4) Fogarty International Center, National Institutes of Health, Bethesda, Maryland, United States of America</t>
  </si>
  <si>
    <t>Funding: This work was supported by National Institutes of Health grant number GM080533-01.</t>
  </si>
  <si>
    <t>10.1371/journal.pone.0149061</t>
  </si>
  <si>
    <t>PLoS ONE 11(2)</t>
  </si>
  <si>
    <t>Identification of Targets of CUG-BP, Elav-Like Family Member 1 (CELF1) Regulation in Embryonic Heart Muscle</t>
  </si>
  <si>
    <t>Yotam Blech-Hermoni 1,2¤a
Twishasri Dasgupta 1¤b
Ryan J. Coram 1¤c
Andrea N. Ladd 1,2</t>
  </si>
  <si>
    <t>1) Department of Cellular and Molecular Medicine, Lerner Research Institute, Cleveland Clinic, Cleveland, Ohio, United States of America, 
2) Program in Cell Biology, Department of Molecular Biology and Microbiology, Case Western Reserve University School of Medicine, Cleveland, Ohio, United States of America
¤a Current address: Hereditary Muscle Disease Unit, Neurogenetics Branch, National Institute of Neurological Disorders and Stroke, National Institutes of Health, Bethesda, Maryland, United States of America
¤b Current address: Department of Molecular Biology and Microbiology, Case Western Reserve University, Cleveland, Ohio, United States of America
¤c Current address: Ohio University Heritage College of Osteopathic Medicine, Athens, Ohio, United States of America</t>
  </si>
  <si>
    <t>False Positive</t>
  </si>
  <si>
    <t>¤a Current address: Hereditary Muscle Disease Unit, Neurogenetics Branch, National Institute of Neurological Disorders and Stroke, National Institutes of Health, Bethesda, Maryland, United States of America</t>
  </si>
  <si>
    <t>This is an open access article, free of all copyright, and may be freely reproduced, distributed, transmitted, modified, built upon, or otherwise used by anyone for any lawful purpose. The work is made available under the Creative Commons CC0 public domain dedication.</t>
  </si>
  <si>
    <t>Funding: This work was supported by a grant to ANL from the National Institutes of Health (R01HL089376). YB-H was supported in part by a National Institutes of Health training grant (5T32GM008056). The National Institutes of Health had no involvement in the study design, collection, analysis, or interpretation of the data, or the writing or submission of this article for publication</t>
  </si>
  <si>
    <t>10.1371/journal.pone.0063541</t>
  </si>
  <si>
    <t>PLoS ONE 8(5)</t>
  </si>
  <si>
    <t>Paradoxical Tuberculosis Immune Reconstitution Inflammatory Syndrome (TB-IRIS) in HIV Patients with Culture Confirmed Pulmonary Tuberculosis in India and the Potential Role of IL-6 in Prediction</t>
  </si>
  <si>
    <t>Gopalan Narendran 1
Bruno B. Andrade 2
Brian O. Porter 2
Chockalingam Chandrasekhar 3
Perumal Venkatesan 1
Pradeep A. Menon 1
Sudha Subramanian 1
Selvaraj Anbalagan 1
Kannabiran P. Bhavani 1
Sathiyavelu Sekar 4
Chandrasekaran Padmapriyadarshini 1
Satagopan Kumar 3
Narayanan Ravichandran 3
Krishnaraj Raja 3
Kesavamurthy Bhanu 4
Ayyamperumal Mahilmaran 3
Lakshmanan Sekar 1
Alan Sher 2
Irini Sereti 2
Soumya Swaminathan 1</t>
  </si>
  <si>
    <t>1) National Institute for Research in Tuberculosis, Chennai, India, 
2) National Institute of Allergy and Infectious Diseases, National Institutes of Health, Bethesda, Maryland, United States of America, 
3) Government Hospital of Thoracic Medicine, Tambaram, Chennai, India, 
4) Government Rajiv Gandhi Hospital, Chennai, India</t>
  </si>
  <si>
    <t xml:space="preserve">2) National Institute of Allergy and Infectious Diseases, National Institutes of Health, Bethesda, Maryland, United States of America, </t>
  </si>
  <si>
    <t>Funding: This work was supported by the NIH Intramural-to-India Program 2008 and an Indian Council of Medical Research (ICMR) ad hoc grant. The work of BBA, BOP, AS, and IS was supported by the Intramural Research Program from the National Institute of Allergy and Infectious Diseases, National Institutes of Health. The content of this publication does not necessarily reflect the views or policies of the Department of Health and Human Services, nor does mention of trade names, commercial products, or organizations imply endorsement by the US Government. The funders had no role in study design, data collection and analysis, decision to publish, or preparation of the manuscript.</t>
  </si>
  <si>
    <t>10.1371/journal.pone.0023086</t>
  </si>
  <si>
    <t>PLoS ONE 6(8)</t>
  </si>
  <si>
    <t>Chasing Jenner's Vaccine: Revisiting Cowpox Virus Classification</t>
  </si>
  <si>
    <t>Darin S. Carroll 1
Ginny L. Emerson 1
Yu Li 1
Scott Sammons 2
Victoria Olson 1
Michael Frace 2
Yoshinori Nakazawa 1,3
Claus Peter Czerny 4
Morten Tryland 5,6
Jolanta Kolodziejek 7
Norbert Nowotny 7,8 
Melissa Olsen-Rasmussen 2
Marina Khristova 2
Dhwani Govil 2
Kevin Karem 1
Inger K. Damon 1
Hermann Meyer 9</t>
  </si>
  <si>
    <t>1) Poxvirus and Rabies Branch, Centers for Disease Control and Prevention, Atlanta, Georgia, United States of America, 
2) Biotechnology Core Facility Branch, Centers for Disease Control and Prevention, Atlanta, Georgia, United States of America, 
3) Oak Ridge Institute for Science and Education, Oak Ridge, Tennessee, United States of America, 
4) Division of Microbiology and Animal Hygiene, Department of Animal Sciences, Georg-August-University, Go¨ttingen, Germany, 
5) Department of Food Safety and Infection Biology, Section of Arctic Veterinary Medicine, Norwegian School of Veterinary Science, Tromsø, Norway, 
6) Genøk, Center for Biosafety, The Science Park, Tromsø, Norway, 
7) Zoonoses and Emerging Infections Group, Clinical Virology, Department of Pathobiology, University of Veterinary Medicine Vienna, Vienna, Austria,
8) Department of Microbiology and Immunology, Faculty of Medicine and Health Sciences, Sultan Qaboos University, Muscat, Oman, 
9) Bundeswehr Institute of Microbiology, Munich, Germany</t>
  </si>
  <si>
    <t xml:space="preserve">1) Poxvirus and Rabies Branch, Centers for Disease Control and Prevention, Atlanta, Georgia, United States of America, 
2) Biotechnology Core Facility Branch, Centers for Disease Control and Prevention, Atlanta, Georgia, United States of America, </t>
  </si>
  <si>
    <t>Funding: The authors have no support or funding to report.</t>
  </si>
  <si>
    <t>10.1371/journal.pbio.0060301</t>
  </si>
  <si>
    <t>PLoS Biol 6(12)</t>
  </si>
  <si>
    <t>Senescence-Associated Secretory Phenotypes Reveal Cell-Nonautonomous Functions of Oncogenic RAS and the p53 Tumor Suppressor</t>
  </si>
  <si>
    <t>Jean-Philippe Coppe´ 1
Christopher K. Patil 1 
Francis Rodier 1,2 
Yu Sun 3
Denise P. Mun˜oz 1,2
Joshua Goldstein 1
Peter S. Nelson 3
Pierre-Yves Desprez 1,4
Judith Campisi 1,2</t>
  </si>
  <si>
    <t>1) Life Sciences Division, Lawrence Berkeley National Laboratory, Berkeley, California, United States of America, 
2) Buck Institute for Age Research, Novato, California, United States of America, 
3) Division of Human Biology, Fred Hutchinson Cancer Research Center, Seattle, Washington, United States of America, 
4) California Pacific Medical Center Research Institute, San Francisco, California, United States of America</t>
  </si>
  <si>
    <t xml:space="preserve">1) Life Sciences Division, Lawrence Berkeley National Laboratory, Berkeley, California, United States of America, </t>
  </si>
  <si>
    <t>Copyright: © 2008 Coppé et al. This is an open-access article distributed under the terms of the Creative Commons Attribution License, which permits unrestricted use, distribution, and reproduction in any medium, provided the original author and source are credited.</t>
  </si>
  <si>
    <t>Funding: This work was supported by grants from the National Institutes of Health (research grants AG09909 &amp; AG017242 to JC; CA126540 to PSN and JC; training grant AG000266 for JG and CKP); the Pacific Northwest Prostate Cancer SPORE CA97186) and Larry L. Hillblom Foundation (fellowship to CKP).</t>
  </si>
  <si>
    <t>10.1371/journal.pone.0059129</t>
  </si>
  <si>
    <t>PLoS ONE 8(3)</t>
  </si>
  <si>
    <t>A Comparison of the Spatial Linear Model to Nearest Neighbor (k-NN) Methods for Forestry Applications</t>
  </si>
  <si>
    <t>Jay M. Ver Hoef 1
Hailemariam Temesgen 2</t>
  </si>
  <si>
    <t>1) Alaska Fisheries Science Center, NOAA Fisheries, Seattle, Washington, United States of America
2) Department of Forest Engineering, Resources and Management, College of Forestry, Oregon State University, Corvallis, Oregon, United States of America</t>
  </si>
  <si>
    <t>1) Alaska Fisheries Science Center, NOAA Fisheries, Seattle, Washington, United States of America</t>
  </si>
  <si>
    <t>Funding: This project received financial support from Alaska Fisheries Science Center of National Oceanic and Atmospheric Administration (NOAA) Fisheries. The findings and conclusions in the paper are those of the author(s) and do not necessarily represent the views of the National Marine Fisheries Service, NOAA. Any use of trade names is for description purposes only and does not imply endorsement by the U.S. Government. The funders had no role in study design, data collection and analysis, decision to publish, or preparation of the manuscript</t>
  </si>
  <si>
    <t>10.1371/journal.pone.0067525</t>
  </si>
  <si>
    <t>Tablet Keyboard Configuration Affects Performance, Discomfort and Task Difficulty for Thumb Typing in a Two-Handed Grip</t>
  </si>
  <si>
    <t>Matthieu B. Trudeau</t>
  </si>
  <si>
    <t>Harvard School of Public Health, Boston, Massachusetts, United States of America</t>
  </si>
  <si>
    <t>10.1371/journal.pone.0019018</t>
  </si>
  <si>
    <t>PLoS ONE 6(4)</t>
  </si>
  <si>
    <t>Progression to AIDS in South Africa Is Associated with both Reverting and Compensatory Viral Mutations</t>
  </si>
  <si>
    <t>1) Bruce Walker, et al.</t>
  </si>
  <si>
    <t>1)  HIV Pathogenesis Programme, The Doris Duke Medical Research Institute, University of KwaZulu-Natal, Durban, South Africa, Infectious Disease, Massachusetts General Hospital, Boston, Massachusetts, United States of America, Division of AIDS, Harvard University, Boston, Massachusetts, United States of America</t>
  </si>
  <si>
    <t>10.1371/journal.pone.0143485</t>
  </si>
  <si>
    <t>PLoS ONE 10(11)</t>
  </si>
  <si>
    <t>Human Injury Criteria for Underwater Blasts</t>
  </si>
  <si>
    <t>Rachel M. Lance 1,2
Bruce Capehart 3,4
Omar Kadro 5
Cameron R. Bass 2</t>
  </si>
  <si>
    <t>1) Code E15 Underwater Systems Development and Acquisition, Naval Surface Warfare Center Panama City Division, Panama City, Florida, United States of America, 
2) Pratt School of Engineering, Duke University, Durham, North Carolina, United States of America, 
3) Veterans Administration Medical Center, Durham, North Carolina, United States of America, 
4) Department of Psychiatry and Behavioral Sciences, Duke University Medical Center, Durham, North Carolina, United States of America, 
5) William Beaumont Hospital, Royal Oak, Michigan, United States of America</t>
  </si>
  <si>
    <t>1) Code E15 Underwater Systems Development and Acquisition, Naval Surface Warfare Center Panama City Division, Panama City, Florida, United States of America, 
2) Pratt School of Engineering, Duke University, Durham, North Carolina, United States of America, 
3) Veterans Administration Medical Center, Durham, North Carolina, United States of America, 
4) Department of Psychiatry and Behavioral Sciences, Duke University Medical Center, Durham, North Carolina, United States of America,</t>
  </si>
  <si>
    <t>Unsure</t>
  </si>
  <si>
    <t>Funding: General labor costs for Rachel Lance were funded by Naval Surface Warfare Center Panama City Division, Underwater Systems Development and Acquisition Code E15 and the SMART Scholarship. The US Army MURI Program (U Penn prime W911NF-10-1-0526) partially supported the labor of Cameron R. Bass and Bruce Capehart. None of these sources funded this work specifically. There are no current funding sources for this study.</t>
  </si>
  <si>
    <t>10.1371/journal.pmed.1001568</t>
  </si>
  <si>
    <t>PLoS Med 10(12)</t>
  </si>
  <si>
    <t>HIV-1 Transmission during Early Infection in Men Who Have Sex with Men: A Phylodynamic Analysis</t>
  </si>
  <si>
    <t>Erik M. Volz 1
Edward Ionides 2
Ethan O. Romero-Severson 3
Mary-Grace Brandt 4
Eve Mokotoff 4
James S. Koopman 5</t>
  </si>
  <si>
    <t>1) Department of Infectious Disease Epidemiology, Imperial College London, London, United Kingdom, 
2) Department of Statistics, University of Michigan, Ann Arbor, Michigan, United States of America, 
3) Theoretical Biology and Biophysics, Los Alamos National Laboratory, Los Alamos, New Mexico, United States of America, 
4) Michigan Department of Community Health, Detroit, Michigan, United States of America, 
5) Department of Epidemiology, University of Michigan, Ann Arbor, Michigan, United States of America</t>
  </si>
  <si>
    <t xml:space="preserve">3) Theoretical Biology and Biophysics, Los Alamos National Laboratory, Los Alamos, New Mexico, United States of America, </t>
  </si>
  <si>
    <t>Copyright: © 2013 Volz et al. This is an open-access article distributed under the terms of the Creative Commons Attribution License, which permits unrestricted use, distribution, and reproduction in any medium, provided the original author and source are credited.</t>
  </si>
  <si>
    <t>Funding: EMV was supported by NIH K01-AI-091440-01. This work was also supported by NIH R01-AI078752, and ERS had additional support from NIH R01-AI087520. The funders had no role in study design, data collection and analysis, decision to publish, or preparation of the manuscript.</t>
  </si>
  <si>
    <t>10.1371/journal.pone.0150981</t>
  </si>
  <si>
    <t>PLoS ONE 11(3)</t>
  </si>
  <si>
    <t>Cannabinoids Regulate Bcl-2 and Cyclin D2 Expression in Pancreatic β Cells</t>
  </si>
  <si>
    <t>Jihye Kim 1 
Kyung Jin Lee 2
Jung Seok Kim 1
Jun Gi Rho 1
Jung Jae Shin 1
Woo Keun Song 3
Eun Kyung Lee 4
Josephine M. Egan 5
 Wook Kim 1</t>
  </si>
  <si>
    <t>1) Department of Molecular Science and Technology, Ajou University, Suwon, 16499, South Korea,
2) Department of Convergence Medicine, Asan Institute for Life Sciences, University of Ulsan College of Medicine, Asan Medical Center, Seoul, 05505, Korea, 
3) Department of Life Science, Bio Imaging and Cell Dynamics Research Center, Gwangju Institute of Science and Technology, Gwangju, 61005, South Korea,
4) Department of Biochemistry, College of Medicine, The Catholic University of Korea, Seoul, 06591, South Korea, 
5) Laboratory of Clinical Investigation, National Institute on Aging, National Institutes of Health, Baltimore, MD, 21224, United States of America</t>
  </si>
  <si>
    <t>5) Laboratory of Clinical Investigation, National Institute on Aging, National Institutes of Health, Baltimore, MD, 21224, United States of America</t>
  </si>
  <si>
    <t>Funding: This work was supported by a Basic Science Research Program through the National Research Foundation of Korea (NRF) funded by the Ministry of Science, ICT &amp; Future and the Ministry of Education (NRF-2015R1A2A1A15054227 and NRF-2009-0093826 for WK and NRF-2014R1A2A1A11053431 for EKL). JME was supported by the Intramural Research Program of the NIH/NIA.</t>
  </si>
  <si>
    <t>10.1371/journal.pone.0032911</t>
  </si>
  <si>
    <t>PLoS ONE 7(3)</t>
  </si>
  <si>
    <t>Novel Plasmids and Resistance Phenotypes in Yersinia pestis: Unique Plasmid Inventory of Strain Java 9 Mediates High Levels of Arsenic Resistance</t>
  </si>
  <si>
    <t>Mark Eppinger 1
Lyndsay Radnedge 2
Gary Andersen 2
Nicholas Vietri 3
Grant Severson 3
Sherry Mou 3
Jacques Ravel 1
Patricia L. Worsham 3</t>
  </si>
  <si>
    <t>1) Institute for Genome Sciences and Department of Microbiology and Immunology, University of Maryland, School of Medicine, Baltimore, Maryland, United States of America, 
2) Lawrence Livermore National Laboratory, Livermore, California, United States of America, 
3) United States Army Medical Research Institute of Infectious Diseases, Bacteriology Division, Fort Detrick, Maryland, United States of America</t>
  </si>
  <si>
    <t>2) Lawrence Livermore National Laboratory, Livermore, California, United States of America, 
3) United States Army Medical Research Institute of Infectious Diseases, Bacteriology Division, Fort Detrick, Maryland, United States of America</t>
  </si>
  <si>
    <t>National Lab; Employee</t>
  </si>
  <si>
    <t>Copyright: © 2012 Eppinger et al. This is an open-access article distributed under the terms of the Creative Commons Attribution License, which permits unrestricted use, distribution, and reproduction in any medium, provided the original author and source are credited.</t>
  </si>
  <si>
    <t>Funding: This work was supported in part with federal funds from the Defense Threat Reduction Agency (Project 05-4-5A-0AC), the Department of the Army (Project number TB1-5A) and from the National Institute of Allergy and Infectious Diseases, National Institutes of Health, Department of Health and Human Services under contract number HHSN272200900007C. The funders had no role in study design, data collection and analysis, decision to publish, or preparation of the manuscript.
The views expressed in this publication are those of the author(s) and do not reflect the official policy of the Department of the Army, Department of Defense, or the U.S. Government.</t>
  </si>
  <si>
    <t>10.1371/journal.pone.0053067</t>
  </si>
  <si>
    <t>PLoS ONE 8(1)</t>
  </si>
  <si>
    <t>HPV16 Seropositivity and Subsequent HPV16 Infection Risk in a Naturally Infected Population: Comparison of Serological Assays</t>
  </si>
  <si>
    <t>Shih-Wen Lin 1
Arpita Ghosh 1
Carolina Porras 2
Sarah C. Markt 3
Ana Cecilia Rodriguez 2
Mark Schiffman 1
Sholom Wacholder 1
Troy J. Kemp 4 
Ligia A. Pinto 4
Paula Gonzalez 2
Nicolas Wentzensen 1
Mark T. Esser 5
Katie Matys 6
Ariane Meuree 7
Wim Quint 8
Leen-Jan van Doorn 8
Rolando Herrero 9
Allan Hildesheim 1
Mahboobeh Safaeian 1</t>
  </si>
  <si>
    <t>1) Division of Cancer Epidemiology and Genetics, National Cancer Institute, Bethesda, Maryland, United States of America, 
2) Proyecto Epidemiolo´gico Guanacaste, Fundacio´n INCIENSA, Guanacaste, Costa Rica, 
3) Department of Epidemiology, Harvard School of Public Health, Boston, Massachusetts, United States of America, 
4) HPV Immunology Laboratory, SAIC-Frederick Inc., NCI-Frederick, Frederick, Maryland, United States of America, 
5) MedImmune, Gaithersburg, Maryland, United States of America, 
6) PPD Vaccines and Biologics Center of Excellence, Wayne, Pennsylvania, United States of America, 
7) GlaxoSmithKline Biologicals, Rixensart, Belgium, 
8) DDL Diagnostic Laboratory, Voorburg, The Netherlands, 
9) Prevention and Implementation Group, International Agency for Research on Cancer, Lyon, France</t>
  </si>
  <si>
    <t xml:space="preserve">1) Division of Cancer Epidemiology and Genetics, National Cancer Institute, Bethesda, Maryland, United States of America, 
4) HPV Immunology Laboratory, SAIC-Frederick Inc., NCI-Frederick, Frederick, Maryland, United States of America, </t>
  </si>
  <si>
    <t>Funding: This work was supported by the Costa Rica HPV Vaccine Trial, a long-standing collaboration between investigators in Costa Rica and the US National Cancer Institute (NCI) at the National Institutes of Health (NIH). The trial is sponsored and funded by the NCI (contract N01-CP-11005), with funding support from the National Institutes of Health Office of Research on Women’s Health. SCM is supported in part by the National Institutes of Health research training grant (NIH, R25 CA098566). The NCI and Costa Rica investigators are responsible for the design and conduct of the study; collection, management, analysis, and interpretation of the data; and preparation of the article. The NCI and Costa Rica investigators make final editorial decisions on this and subsequent publications; GSK has the right to review and comment.</t>
  </si>
  <si>
    <t>10.1371/journal.pone.0142614</t>
  </si>
  <si>
    <t>Efficient In Silico Identification of a Common Insertion in the MAK Gene which Causes Retinitis Pigmentosa</t>
  </si>
  <si>
    <t>1) Kinga M. Bujakowska, Joseph White, Emily Place, Mark Consugar, Jason Comander</t>
  </si>
  <si>
    <t>1) Ocular Genomics Institute, Massachusetts Eye and Ear Infirmary, Harvard Medical School, Boston,
Massachusetts, United States of America</t>
  </si>
  <si>
    <t>10.1371/journal.pone.0024515</t>
  </si>
  <si>
    <t>PLoS ONE 6(9)</t>
  </si>
  <si>
    <t>CHD5, a Brain-Specific Paralog of Mi2 Chromatin Remodeling Enzymes, Regulates Expression of Neuronal Genes</t>
  </si>
  <si>
    <t>Rebecca Casaday Potts 1
Peisu Zhang 2
Andrea L. Wurster 1
Patricia Precht 1
Mohamed R. Mughal 2
William H. Wood III 3
Yonqing Zhang 3
Kevin G. Becker 3
Mark P. Mattson 2
Michael J. Pazin 1</t>
  </si>
  <si>
    <t>1) Laboratory of Molecular Biology and Immunology, National Institute on Aging Intramural Research Program, National Institutes of Health, Baltimore, Maryland, United States of America, 
2) Laboratory of Neuroscience, National Institute on Aging Intramural Research Program, National Institutes of Health, Baltimore, Maryland, United States of America, 
3) Research Resources Branch, National Institute on Aging Intramural Research Program, National Institutes of Health, Baltimore, Maryland, United States of America</t>
  </si>
  <si>
    <t>Funding: This research was supported entirely by the Intramural Research Program of the National Institutes of Health (NIH), National Institute on Aging (http://www.grc.nia.nih.gov.libproxy.lib.unc.edu/), grant Z01AG000378. The funders had no role in study design, data collection and analysis, decision to publish, or preparation of the manuscript.</t>
  </si>
  <si>
    <t>10.1371/journal.pbio.1000508</t>
  </si>
  <si>
    <t>PLoS Biol 8(10)</t>
  </si>
  <si>
    <t>Open Education, Open Minds</t>
  </si>
  <si>
    <t>Cheryl A. Kerfeld 1
Liza Gross 2</t>
  </si>
  <si>
    <t>1) Structural Genomics and Education Programs, United States Department of Energy, Joint Genome Institute, Walnut Creek, California, United States of America, Department of Plant and Microbial Biology, University of California, Berkeley, California, United States of America;
2) Senior Science Writer/Editor, Public Library of Science, San Francisco, California, United States of America</t>
  </si>
  <si>
    <t>1) Structural Genomics and Education Programs, United States Department of Energy, Joint Genome Institute, Walnut Creek, California, United States of America, Department of Plant and Microbial Biology, University of California, Berkeley, California, United States of America;</t>
  </si>
  <si>
    <t>Copyright: © 2010 Kerfeld, Gross. This is an open-access article distributed under the terms of the Creative Commons Attribution License, which permits unrestricted use, distribution, and reproduction in any medium, provided the original author and source are credited.</t>
  </si>
  <si>
    <t>10.1371/journal.pone.0102136</t>
  </si>
  <si>
    <t>PLoS ONE 9(8)</t>
  </si>
  <si>
    <t>A Small Molecule p75NTR Ligand, LM11A-31, Reverses Cholinergic Neurite Dystrophy in Alzheimer's Disease Mouse Models with Mid- to Late-Stage Disease Progression</t>
  </si>
  <si>
    <t>Danielle A. Simmons 1
Juliet K. Knowles 1,2
Nadia P. Belichenko 1
Gargi Banerjee 1
Carly Finkle 1
Stephen M. Massa 3
Frank M. Longo 1,2</t>
  </si>
  <si>
    <t>1) Department of Neurology and Neurological Sciences, Stanford University, Stanford, California, United States of America, 
2) Department of Neurology, University of North Carolina at Chapel Hill, Chapel Hill, North Carolina, United States of America, 
3) Department of Neurology and Laboratory for Computational Neurochemistry and Drug Discovery, San Francisco Veterans Affairs Medical Center, and Department of Neurology, University of California San Francisco, San Francisco, California, United States of America</t>
  </si>
  <si>
    <t xml:space="preserve">3) Department of Neurology and Laboratory for Computational Neurochemistry and Drug Discovery, San Francisco Veterans Affairs Medical Center, and Department of Neurology, </t>
  </si>
  <si>
    <t>Copyright: © 2014 Simmons et al. This is an open-access article distributed under the terms of the Creative Commons Attribution License, which permits unrestricted use, distribution, and reproduction in any medium, provided the original author and source are credited.</t>
  </si>
  <si>
    <t>Funding: This work was supported by grants NIA UO1 AG032225 (FML), NINDS F30 NA051971 (JKK) and the Veteran's Administration (SMM). The funders had no role in study design, data collection and analysis, decision to publish, or preparation of the manuscript.</t>
  </si>
  <si>
    <t>10.1371/journal.pone.0115906</t>
  </si>
  <si>
    <t>PLoS ONE 9(12)</t>
  </si>
  <si>
    <t>Changes in Cell Wall Properties Coincide with Overexpression of Extensin Fusion Proteins in Suspension Cultured Tobacco Cells</t>
  </si>
  <si>
    <t>Li Tan 1,2
Yunqiao Pu 4
Sivakumar Pattathil 1,2
Utku Avci1,2
Jin Qian 1,2
Allison Arter 5
Liwei Chen 5,6
Michael G. Hahn 1,2,3
Arthur J. Ragauskas 4
Marcia J. Kieliszewski 5</t>
  </si>
  <si>
    <t>1) Complex Carbohydrate Research Center, University of Georgia, Athens, Georgia, United States of America, 
2) BioEnergy Science Center, University of Georgia, Athens, Georgia, United States of America, 
3) Department of Plant Biology, University of Georgia, Athens, Georgia, United States of America, 
4) Biosciences Division, Oak Ridge National Laboratory, Oak Ridge, Tennessee, United States of America, 
5) Department of Chemistry and Biochemistry, Ohio University, Athens, Ohio, United States of America, 
6) Suzhou Institute of Nano-Tech and Nano-Bionics (SINANO), Suzhou, China</t>
  </si>
  <si>
    <t xml:space="preserve">4) Biosciences Division, Oak Ridge National Laboratory, Oak Ridge, Tennessee, United States of America, </t>
  </si>
  <si>
    <t>Funding: This research was funded by grants to MK from the National Science Foundation (MCB-9874744) and the Herman Frasch Foundation (526-HF02); and to LT, MGH, and AJR by the Department of Energy Bioenergy Research Center Award DOE DE-PS02-06ER64304. The BioEnergy Science Center is a United States Department of Energy Bioenergy Research Center supported by the Office of Biological and Environmental Research in the Department of Energy Office of Science. The funders had no role in study design, data collection and analysis, decision to publish, or preparation of the manuscript.</t>
  </si>
  <si>
    <t>10.1371/journal.pone.0064299</t>
  </si>
  <si>
    <t>The Role of Pfmdr1 and Pfcrt in Changing Chloroquine, Amodiaquine, Mefloquine and Lumefantrine Susceptibility in Western-Kenya P. falciparum Samples during 2008–2011</t>
  </si>
  <si>
    <t>Fredrick L. Eyase 1
Hoseah M. Akala 1 
Luiser Ingasia 1
Agnes Cheruiyot 1
Angela Omondi 1
Charles Okudo 1
Dennis Juma 1
Redemptah Yeda 1
Ben Andagalu 1
Elizabeth Wanja 1
Edwin Kamau 1
David Schnabel 4
Wallace Bulimo 1
Norman C. Waters 2
Douglas S. Walsh 3 
Jacob D. Johnson 1</t>
  </si>
  <si>
    <t>1) Department of Emerging Infectious Diseases-Global Emerging Infections Surveillance and Response System (DEID-GEIS) Program, United States Army Medical Research Unit-Kenya (USAMRU-K), Nairobi, Kenya, 
2) United States Military Academy, New York, New York, United States of America, 
3) Armed Forces Research Institute of Medical Sciences, Bangkok, Thailand, 
4) Walter Reed Army Institute of Research, Silver Spring, Maryland, United States of America</t>
  </si>
  <si>
    <t>1) Department of Emerging Infectious Diseases-Global Emerging Infections Surveillance and Response System (DEID-GEIS) Program, United States Army Medical Research Unit-Kenya (USAMRU-K), Nairobi, Kenya, 
2) United States Military Academy, New York, New York, United States of America, 
4) Walter Reed Army Institute of Research, Silver Spring, Maryland, United States of America</t>
  </si>
  <si>
    <t>Funding: This work was funded by the Armed Forces Health Surveillance Center (AFHSC-GEIS). The funders had no role in study design, data collection and analysis decision to publish, or preparation of the manuscript.
The opinions and assertions contained herein are the private opinions of the authors and are not to be construed as reflecting the views of the US Army Medical Research Unit-Kenya or the US Department of Defense.</t>
  </si>
  <si>
    <t>10.1371/journal.pone.0006377</t>
  </si>
  <si>
    <t>PLoS ONE 4(7)</t>
  </si>
  <si>
    <t>Ionizing Radiation-Induced Oxidative Stress Alters miRNA Expression</t>
  </si>
  <si>
    <t>Nicole L. Simone 1
Benjamin P. Soule 2
David Ly 1
Anthony D. Saleh 1
Jason E. Savage 1
William DeGraff 2
John Cook 2
Curtis C. Harris 3
David Gius 1
James B. Mitchell 2</t>
  </si>
  <si>
    <t>1) Radiation Oncology Branch, Center for Cancer Research, National Cancer Institute, National Institutes of Health, Bethesda, Maryland, United States of America,
2) Radiation Biology Branch, Center for Cancer Research, National Cancer Institute, National Institutes of Health, Bethesda, Maryland, United States of America, 
3) Laboratory of Human Carcinogenesis, Center for Cancer Research, National Cancer Institute, National Institutes of Health, Bethesda, Maryland, United States of America</t>
  </si>
  <si>
    <t>Funding: This research was supported by the Intramural Research Program of the NIH, National Cancer Institute. For David Ly: This research year was made possible through the Clinical Research Training Program, a public-private partnership supported jointly by the NIH and Pfizer Inc (via a grant to the Foundation for NIH from Pfizer Inc). http://www.cc.nih.gov.libproxy.lib.unc.edu/training/crtp/crtp.html The funders had no role in study design, data collection and analysis, decision to publish, or preparation of the manuscript.</t>
  </si>
  <si>
    <t>10.1371/journal.pone.0101570</t>
  </si>
  <si>
    <t>PLoS ONE 9(7)</t>
  </si>
  <si>
    <t>Impulsive Social Influence Increases Impulsive Choices on a Temporal Discounting Task in Young Adults</t>
  </si>
  <si>
    <t>1) Jodi M. Gilman, Max T. Curran, Vanessa Calderon, Luke E. Stoeckel, A. Eden Evins</t>
  </si>
  <si>
    <t>1) Center for Addiction Medicine, Massachusetts General Hospital Department of Psychiatry, Harvard Medical School, Boston, Massachusetts, United States of America</t>
  </si>
  <si>
    <t>10.1371/journal.pgen.1000359</t>
  </si>
  <si>
    <t>PLoS Genet 5(1)</t>
  </si>
  <si>
    <t>CCL3L Copy Number Variation and the Co-Evolution of Primate and Viral Genomes</t>
  </si>
  <si>
    <t>German Gornalusse 1,2
Srinivas Mummidi 1
Weijing He 1
Guido Silvestri 3
Mike Bamshad 4
Sunil K. Ahuja 1,2,5</t>
  </si>
  <si>
    <t>1) Veterans Administration Research Center for AIDS and HIV-1 Infection, South Texas Veterans Health Care System, and Department of Medicine, University of Texas Health Science Center, San Antonio, Texas, United States of America, 
2) Department of Microbiology/Immunology, University of Texas Health Science Center, San Antonio, Texas, United States of America, 
3) Departments of Pathology and Laboratory Medicine, University of Pennsylvania School of Medicine, Philadelphia, Pennsylvania, United States of America, 
4) Departments of Pediatrics and Genome Sciences, University of Washington and Seattle Children’s Hospital, Seattle, Washington, United States of America, 
5) Department of Biochemistry, University of Texas Health Science Center, San Antonio, Texas, United States of America</t>
  </si>
  <si>
    <t xml:space="preserve">1) Veterans Administration Research Center for AIDS and HIV-1 Infection, South Texas Veterans Health Care System, and Department of Medicine, University of Texas Health Science Center, San Antonio, Texas, United States of America, </t>
  </si>
  <si>
    <t>Copyright: © 2009 Gornalusse et al. This is an open-access article distributed under the terms of the Creative Commons Attribution License, which permits unrestricted use, distribution, and reproduction in any medium, provided the original author and source are credited.</t>
  </si>
  <si>
    <t>10.1371/journal.pone.0102784</t>
  </si>
  <si>
    <t>A Nuclear DNA Perspective on Delineating Evolutionarily Significant Lineages in Polyploids: The Case of the Endangered Shortnose Sturgeon (Acipenser brevirostrum)</t>
  </si>
  <si>
    <t>Tim L. King 1
Anne P. Henderson 2
Boyd E. Kynard 3
Micah C. Kieffer 4
Douglas L. Peterson 5
Aaron W. Aunins 6
Bonnie L. Brown 7</t>
  </si>
  <si>
    <t>1) U.S. Geological Survey (USGS), Leetown Science Center, Aquatic Ecology Branch, Kearneysville, West Virginia, United States of America, 
2) USGS, Leetown Science Center, Fish Health Branch, Kearneysville, West Virginia, United States of America, 
3) University of Massachusetts, Department of Environmental Conservation, Amherst, Massachusetts, United States of America, 
4) USGS, Leetown Science Center, S. O. Conte Anadromous Fish Research Laboratory, Turners Falls, Massachusetts, United States of America, 
5) University of Georgia, Warnell School of Forest Resources, Athens, Georgia, United States of America, 
6) Cherokee Nation Technology Solutions, Leetown Science Center, Kearneysville, West Virginia, United States of America, 
7) Virginia Commonwealth University, Department of Biology, Richmond, Virginia, United States of America</t>
  </si>
  <si>
    <t xml:space="preserve">1) U.S. Geological Survey (USGS), Leetown Science Center, Aquatic Ecology Branch, Kearneysville, West Virginia, United States of America, 
2) USGS, Leetown Science Center, Fish Health Branch, Kearneysville, West Virginia, United States of America, 
4) USGS, Leetown Science Center, S. O. Conte Anadromous Fish Research Laboratory, Turners Falls, Massachusetts, United States of America, </t>
  </si>
  <si>
    <t xml:space="preserve">
This is an open-access article, free of all copyright, and may be freely reproduced, distributed, transmitted, modified, built upon, or otherwise used by anyone for any lawful purpose. The work is made available under the Creative Commons CC0 public domain dedication.</t>
  </si>
  <si>
    <t>Funding: The National Capital Region (NCR) of the U.S. National Park Service (NPS), and the U.S. Geological Survey's (USGS) Leetown Science Center provided principal funding for this project through the National Resources Preservation Program. The Northeast Regional Office, Protected Resources Division, NOAA Fisheries, Department of Commerce also provided partial funding. The funders had no role in study design, data collection and analysis, decision to publish, or preparation of the manuscript.
Use of trade, product, or firm names does not imply endorsement by the U.S. Government.</t>
  </si>
  <si>
    <t>10.1371/journal.pone.0007555</t>
  </si>
  <si>
    <t>PLoS ONE 4(10)</t>
  </si>
  <si>
    <t>Experimental Infection of a North American Raptor, American Kestrel (Falco sparverius), with Highly Pathogenic Avian Influenza Virus (H5N1)</t>
  </si>
  <si>
    <t>Jeffrey S. Hall 1
Hon S. Ip 1
J. Christian Franson 1
Carol Meteyer 1
Sean Nashold 1
Joshua L. TeSlaa 1
John French 2
Patrick Redig 3
Christopher Brand 1</t>
  </si>
  <si>
    <t>1) USGS National Wildlife Health Center, Madison, Wisconsin, United States of America, 
2) USGS Patuxent Wildlife Research Center, Laurel, Maryland, United States of America, 
3) University of Minnesota School of Veterinary Medicine, Minneapolis, Minnesota, United States of America</t>
  </si>
  <si>
    <t xml:space="preserve">1) USGS National Wildlife Health Center, Madison, Wisconsin, United States of America, 
2) USGS Patuxent Wildlife Research Center, Laurel, Maryland, United States of America, </t>
  </si>
  <si>
    <t>Funding: This work has been funded in whole or in part with federal funds from the National Institute of Allergy and Infectious Diseases, National Institutes of Health, Department of Health and Human Services, under Contract No. HHSN266200700007C. The funders had no role in study design, data collection and analysis, decision to publish, or preparation of the manuscript.
The contents of this manuscript are solely the responsibility of the authors and do not necessarily represent the official views of the NIH or USGS. Use of trade or product names does not imply endorsement by the United States government.</t>
  </si>
  <si>
    <t>10.1371/journal.pone.0093599</t>
  </si>
  <si>
    <t>PLoS ONE 9(4)</t>
  </si>
  <si>
    <t>Maotai Ameliorates Diethylnitrosamine-Initiated Hepatocellular Carcinoma Formation in Mice</t>
  </si>
  <si>
    <t>Xu Yi 1
Li Long 1
Chunzhang Yang 2 
Yingying Lu 3
Mingliang Cheng 1</t>
  </si>
  <si>
    <t>1) Guiyang Medical College Hospital, GuiYang, Guizhou, China, 
2) Surgical Neurology Branch, National Institute of Neurological Disorders and Stroke, National Institutes of Health, Bethesda, Maryland, United States of America, 
3) Center for Therapeutic Research of Hepatocellular Carcinoma, Beijing 302 Hospital, Beijing, China</t>
  </si>
  <si>
    <t xml:space="preserve">2) Surgical Neurology Branch, National Institute of Neurological Disorders and Stroke, National Institutes of Health, Bethesda, Maryland, United States of America, </t>
  </si>
  <si>
    <t>Copyright: © 2014 Yi et al. This is an open-access article distributed under the terms of the Creative Commons Attribution License, which permits unrestricted use, distribution, and reproduction in any medium, provided the original author and source are credited.</t>
  </si>
  <si>
    <t>Funding: Supported by a grant from the project 973, Department of Science and Technology, Government of China (2011CB512114). The funder had no role in study design, data collection and analysis, decision to publish, or preparation of the manuscript.</t>
  </si>
  <si>
    <t>10.1371/journal.pcbi.1004403</t>
  </si>
  <si>
    <t>PLoS Comput Biol 11(8)</t>
  </si>
  <si>
    <t>Knowledge-Based Analysis for Detecting Key Signaling Events from Time-Series Phosphoproteomics Data</t>
  </si>
  <si>
    <t>Pengyi Yang 1,2
Xiaofeng Zheng 1
Vivek Jayaswal 3
Guang Hu 1
Jean Yee Hwa Yang 3
Raja Jothi 1,2</t>
  </si>
  <si>
    <t>1) Epigenetics &amp; Stem Cell Biology Laboratory, National Institute of Environmental Health Sciences, National Institutes of Health, Research Triangle Park, Durham, North Carolina, United States of America,
2) Biostatistics Branch, National Institute of Environmental Health Sciences, National Institutes of Health, Research Triangle Park, Durham, North Carolina, United States of America, 
3) Centre for Mathematical Biology, School of Mathematics and Statistics, University of Sydney, Sydney, Australia</t>
  </si>
  <si>
    <t xml:space="preserve">1) Epigenetics &amp; Stem Cell Biology Laboratory, National Institute of Environmental Health Sciences, National Institutes of Health, Research Triangle Park, Durham, North Carolina, United States of America,
2) Biostatistics Branch, National Institute of Environmental Health Sciences, National Institutes of Health, Research Triangle Park, Durham, North Carolina, United States of America, </t>
  </si>
  <si>
    <t>Funding: This work was supported by the Intramural Research Program of the NIH, National Institute of Environmental Health Sciences (RJ: 1ZIAES102625). The funders had no role in study design, data collection and analysis, decision to publish, or preparation of the manuscript.</t>
  </si>
  <si>
    <t>10.1371/journal.pmed.1000002</t>
  </si>
  <si>
    <t>PLoS Med 6(2)</t>
  </si>
  <si>
    <t>Tuberculosis Drug Resistance Mutation Database</t>
  </si>
  <si>
    <t>1) Andreas Sandgren, Preetika Muthukrishnan, and Megan B. Murray</t>
  </si>
  <si>
    <t xml:space="preserve">1)  Department of Epidemiology, Harvard School of Public Health, Boston, Massachusetts, United States of America. </t>
  </si>
  <si>
    <t>10.1371/journal.pone.0090424</t>
  </si>
  <si>
    <t>PLoS ONE 9(2)</t>
  </si>
  <si>
    <t>Autoreactive IgE Is Prevalent in Systemic Lupus Erythematosus and Is Associated with Increased Disease Activity and Nephritis</t>
  </si>
  <si>
    <t>Barbara Dema 1
Christophe Pellefigues 2
Sarfaraz Hasni 3
Nathalie Gault 6
Chao Jiang 1
Tiffany K. Ricks 1
Michael M. Bonelli 8
Jo¨ rg Scheffel 1
Karim Sacre 2,4
Mathieu Jablonski 5
Delphine Gobert 4
Thomas Papo2,4
Eric Daugas 2,5
Gabor Illei 7
Nicolas Charles 2
Juan Rivera 1</t>
  </si>
  <si>
    <t>1) Laboratory of Molecular Immunogenetics, National Institute of Arthritis and Musculoskeletal and Skin Diseases, National Institutes of Health, Bethesda, Maryland, United States of America, 
2) Institut National de la Sante´ et de la Recherche Me´dicale U699, Universite´ Paris Diderot, Paris, France, 
3) Office of the Clinical Director, National Institute of Arthritis and Musculoskeletal and Skin Diseases, National Institutes of Health, Bethesda, Maryland, United States of America, 
4) Department of Internal Medicine, Hoˆpital Bichat, Assistance Publique-Hoˆpitaux de Paris, Universite´ Paris Diderot, Faculte´ de Me´decine site Bichat, Paris, France, 
5) Department of Nephrology, Hoˆpital Bichat, Assistance Publique-Hoˆpitaux de Paris, Universite´ Paris Diderot, Faculte´ de Me´decine site Bichat, Paris, France, 
6) Clinical Research Unit, Hoˆpital Bichat, Assistance PubliqueHoˆpitaux de Paris, Universite´ Paris Diderot, Faculte´ de Me´decine site Bichat, Paris, France, 
7) Sjogren’s Syndrome Clinic, National Institute of Dental and Craniofacial Research, National Institutes of Health, Bethesda, Maryland, United States of America, 
8) Lymphocyte Biology Section, National Institute of Arthritis and Musculoskeletal and Skin Diseases, National Institutes of Health, Bethesda, Maryland, United States of America</t>
  </si>
  <si>
    <t>1) Laboratory of Molecular Immunogenetics, National Institute of Arthritis and Musculoskeletal and Skin Diseases, National Institutes of Health, Bethesda, Maryland, United States of America, 
8) Lymphocyte Biology Section, National Institute of Arthritis and Musculoskeletal and Skin Diseases, National Institutes of Health, Bethesda, Maryland, United States of America</t>
  </si>
  <si>
    <t>Funding: This work was supported by the Intramural Program of the National Institute of Arthritis and Musculoskeletal and Skin Diseases (NIAMS) of the National Institutes of Health (NIH), by the French Institut National de la Santé Et de la Recherche Médicale (INSERM), by the Assistance Publique – Hôpitaux de Paris (AP-HP) and by grants from the Mairie de Paris (Emergences 2010), ANR JCJC SVSE1 2011 BASILE and the French Kidney Foundation (Fondation du Rein) to NC. NC is under a translational research contract with the AP-HP (CHRT). The authors wish to acknowledge the invaluable support of the Office of the Clinical Director, NIAMS. The funders had no role in study design, data collection and analysis, decision to publish, or preparation of the manuscript.</t>
  </si>
  <si>
    <t>10.1371/journal.pmed.1000303</t>
  </si>
  <si>
    <t>PLoS Med 7(8)</t>
  </si>
  <si>
    <t>Ecology: A Prerequisite for Malaria Elimination and Eradication</t>
  </si>
  <si>
    <t>Heather M. Ferguson 1,2
Anna Dornhaus 3
Arlyne Beeche 4
Christian Borgemeister 5
Michael Gottlieb 6
Mir S. Mulla 7
John E. Gimnig 8
Durland Fish 9
Gerry F. Killeen 1,10</t>
  </si>
  <si>
    <t>\</t>
  </si>
  <si>
    <t>1)  Biomedical and Environmental Thematic Group, Ifakara Health Institute, Dar es Salaam, United Republic of Tanzania, 
2) Faculty of Biomedical and Life Sciences, University of Glasgow, Glasgow, United Kingdom, 
3) Department of Ecology and Evolutionary Biology, University of Arizona, Tucson, Arizona, United States of America,
4) International Development Research Centre, Ottawa, Ontario, Canada, 
5) International Centre for Insect Physiology and Ecology, Nairobi, Kenya, 
6) Foundation of the National Institutes of Health, Bethesda, Maryland, United States of America, 
7) University of California, Riverside, California, United States of America, 
8) Division of Parasitic Diseases, Centers for Disease Control and Prevention, Chamblee, Georgia, United States of America, 
9) Division of Epidemiology of Microbial Diseases, School of Public Health, Yale University, New Haven, Connecticut, United States of America, 
10) Vector Group, Liverpool School of Tropical Medicine, Liverpool, United Kingdom</t>
  </si>
  <si>
    <t>6) Foundation of the National Institutes of Health, Bethesda, Maryland, United States of America, 
8) Division of Parasitic Diseases, Centers for Disease Control and Prevention, Chamblee, Georgia, United States of America</t>
  </si>
  <si>
    <t>Funding: The drafting of this manuscript was supported by the Bill &amp; Melinda Gates Foundation who convened the authors as the Vector Ecology Working Group during their Vector Control Consultative Meeting in Seattle, USA, July 2008. Many of the concepts presented were developed at the Frontiers in Vector Biology hosted by the Wellcome Trust in Kilifi, Kenya, February 2007. HMF is supported through a BBSRC David Phillips Fellowship, and GFK was supported by Wellcome Trust Research Career Development Fellowship number 076806. The funders played no role in the decision to submit the article or in its preparation.</t>
  </si>
  <si>
    <t>Number of Federal Employee Authors:</t>
  </si>
  <si>
    <t>Number of National Lab Authors: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</si>
  <si>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</si>
  <si>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</si>
  <si>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</si>
  <si>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</si>
  <si>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</si>
  <si>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No works had works of government disclaimers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</si>
</sst>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topLeftCell="F51" workbookViewId="0">
      <selection activeCell="J53" sqref="J53"/>
    </sheetView>
  </sheetViews>
  <sheetFormatPr baseColWidth="10" defaultRowHeight="16" x14ac:dyDescent="0.2"/>
  <cols>
    <col min="1" max="1" width="43.83203125" style="2" customWidth="1"/>
    <col min="2" max="2" width="10.83203125" style="2"/>
    <col min="3" max="3" width="54.6640625" style="2" customWidth="1"/>
    <col min="4" max="4" width="63.83203125" style="2" customWidth="1"/>
    <col min="5" max="5" width="108.1640625" style="2" customWidth="1"/>
    <col min="6" max="6" width="59.1640625" style="2" customWidth="1"/>
    <col min="7" max="7" width="29.5" style="2" customWidth="1"/>
    <col min="8" max="8" width="15" style="2" customWidth="1"/>
    <col min="9" max="9" width="91.83203125" style="2" customWidth="1"/>
    <col min="10" max="10" width="12.83203125" style="2" customWidth="1"/>
    <col min="11" max="11" width="89" style="2" customWidth="1"/>
    <col min="12" max="12" width="60.33203125" style="2" customWidth="1"/>
    <col min="13" max="16384" width="10.83203125" style="2"/>
  </cols>
  <sheetData>
    <row r="1" spans="1:12" s="1" customFormat="1" ht="32" x14ac:dyDescent="0.2">
      <c r="A1" s="1" t="s">
        <v>0</v>
      </c>
      <c r="B1" s="1" t="s">
        <v>1</v>
      </c>
      <c r="C1" s="1" t="s">
        <v>2</v>
      </c>
      <c r="D1" s="1" t="s">
        <v>3</v>
      </c>
      <c r="E1" s="1" t="s">
        <v>4</v>
      </c>
      <c r="F1" s="1" t="s">
        <v>5</v>
      </c>
      <c r="G1" s="1" t="s">
        <v>6</v>
      </c>
      <c r="H1" s="1" t="s">
        <v>7</v>
      </c>
      <c r="I1" s="1" t="s">
        <v>8</v>
      </c>
      <c r="J1" s="1" t="s">
        <v>9</v>
      </c>
      <c r="K1" s="1" t="s">
        <v>10</v>
      </c>
      <c r="L1" s="1" t="s">
        <v>11</v>
      </c>
    </row>
    <row r="2" spans="1:12" ht="64" x14ac:dyDescent="0.2">
      <c r="A2" s="2" t="s">
        <v>12</v>
      </c>
      <c r="B2" s="3">
        <v>40422</v>
      </c>
      <c r="C2" s="2" t="s">
        <v>13</v>
      </c>
      <c r="D2" s="2" t="s">
        <v>14</v>
      </c>
      <c r="E2" s="2" t="s">
        <v>15</v>
      </c>
      <c r="F2" s="2" t="s">
        <v>18</v>
      </c>
      <c r="G2" s="2" t="s">
        <v>17</v>
      </c>
      <c r="H2" s="2" t="s">
        <v>16</v>
      </c>
      <c r="I2" s="2" t="s">
        <v>15</v>
      </c>
      <c r="J2" s="2" t="s">
        <v>19</v>
      </c>
      <c r="K2" s="2" t="s">
        <v>20</v>
      </c>
    </row>
    <row r="3" spans="1:12" ht="64" x14ac:dyDescent="0.2">
      <c r="A3" s="2" t="s">
        <v>22</v>
      </c>
      <c r="B3" s="3">
        <v>40238</v>
      </c>
      <c r="C3" s="2" t="s">
        <v>23</v>
      </c>
      <c r="D3" s="2" t="s">
        <v>24</v>
      </c>
      <c r="E3" s="2" t="s">
        <v>25</v>
      </c>
      <c r="F3" s="2" t="s">
        <v>18</v>
      </c>
      <c r="G3" s="2" t="s">
        <v>21</v>
      </c>
      <c r="H3" s="2" t="s">
        <v>16</v>
      </c>
      <c r="I3" s="2" t="s">
        <v>26</v>
      </c>
      <c r="J3" s="2" t="s">
        <v>19</v>
      </c>
      <c r="K3" s="2" t="s">
        <v>27</v>
      </c>
    </row>
    <row r="4" spans="1:12" ht="160" x14ac:dyDescent="0.2">
      <c r="A4" s="2" t="s">
        <v>29</v>
      </c>
      <c r="B4" s="3">
        <v>42736</v>
      </c>
      <c r="C4" s="2" t="s">
        <v>30</v>
      </c>
      <c r="D4" s="2" t="s">
        <v>31</v>
      </c>
      <c r="E4" s="2" t="s">
        <v>32</v>
      </c>
      <c r="F4" s="2" t="s">
        <v>33</v>
      </c>
      <c r="G4" s="2" t="s">
        <v>28</v>
      </c>
      <c r="H4" s="2" t="s">
        <v>16</v>
      </c>
      <c r="I4" s="2" t="s">
        <v>32</v>
      </c>
      <c r="J4" s="2" t="s">
        <v>19</v>
      </c>
      <c r="K4" s="2" t="s">
        <v>34</v>
      </c>
    </row>
    <row r="5" spans="1:12" ht="192" x14ac:dyDescent="0.2">
      <c r="A5" s="2" t="s">
        <v>36</v>
      </c>
      <c r="B5" s="3">
        <v>41760</v>
      </c>
      <c r="C5" s="2" t="s">
        <v>37</v>
      </c>
      <c r="D5" s="2" t="s">
        <v>38</v>
      </c>
      <c r="E5" s="2" t="s">
        <v>39</v>
      </c>
      <c r="F5" s="2" t="s">
        <v>41</v>
      </c>
      <c r="G5" s="2" t="s">
        <v>35</v>
      </c>
      <c r="H5" s="2" t="s">
        <v>16</v>
      </c>
      <c r="I5" s="2" t="s">
        <v>40</v>
      </c>
      <c r="J5" s="2" t="s">
        <v>19</v>
      </c>
      <c r="K5" s="2" t="s">
        <v>42</v>
      </c>
    </row>
    <row r="6" spans="1:12" ht="96" x14ac:dyDescent="0.2">
      <c r="A6" s="2" t="s">
        <v>43</v>
      </c>
      <c r="B6" s="3">
        <v>42156</v>
      </c>
      <c r="C6" s="2" t="s">
        <v>44</v>
      </c>
      <c r="D6" s="2" t="s">
        <v>45</v>
      </c>
      <c r="E6" s="2" t="s">
        <v>46</v>
      </c>
      <c r="F6" s="2" t="s">
        <v>50</v>
      </c>
      <c r="G6" s="2" t="s">
        <v>49</v>
      </c>
      <c r="H6" s="2" t="s">
        <v>48</v>
      </c>
      <c r="I6" s="2" t="s">
        <v>47</v>
      </c>
      <c r="J6" s="2" t="s">
        <v>19</v>
      </c>
      <c r="K6" s="2" t="s">
        <v>51</v>
      </c>
    </row>
    <row r="7" spans="1:12" ht="80" x14ac:dyDescent="0.2">
      <c r="A7" s="2" t="s">
        <v>53</v>
      </c>
      <c r="B7" s="3">
        <v>41214</v>
      </c>
      <c r="C7" s="2" t="s">
        <v>54</v>
      </c>
      <c r="D7" s="2" t="s">
        <v>55</v>
      </c>
      <c r="E7" s="2" t="s">
        <v>56</v>
      </c>
      <c r="F7" s="2" t="s">
        <v>57</v>
      </c>
      <c r="G7" s="2" t="s">
        <v>52</v>
      </c>
      <c r="H7" s="2" t="s">
        <v>58</v>
      </c>
      <c r="I7" s="2" t="s">
        <v>59</v>
      </c>
      <c r="J7" s="2" t="s">
        <v>19</v>
      </c>
      <c r="K7" s="2" t="s">
        <v>57</v>
      </c>
    </row>
    <row r="8" spans="1:12" ht="128" x14ac:dyDescent="0.2">
      <c r="A8" s="2" t="s">
        <v>61</v>
      </c>
      <c r="B8" s="3">
        <v>42186</v>
      </c>
      <c r="C8" s="2" t="s">
        <v>62</v>
      </c>
      <c r="D8" s="2" t="s">
        <v>63</v>
      </c>
      <c r="E8" s="2" t="s">
        <v>64</v>
      </c>
      <c r="F8" s="2" t="s">
        <v>66</v>
      </c>
      <c r="G8" s="2" t="s">
        <v>60</v>
      </c>
      <c r="H8" s="2" t="s">
        <v>16</v>
      </c>
      <c r="I8" s="2" t="s">
        <v>65</v>
      </c>
      <c r="J8" s="2" t="s">
        <v>19</v>
      </c>
      <c r="K8" s="2" t="s">
        <v>67</v>
      </c>
    </row>
    <row r="9" spans="1:12" ht="128" x14ac:dyDescent="0.2">
      <c r="A9" s="2" t="s">
        <v>69</v>
      </c>
      <c r="B9" s="3">
        <v>41518</v>
      </c>
      <c r="C9" s="2" t="s">
        <v>70</v>
      </c>
      <c r="D9" s="2" t="s">
        <v>71</v>
      </c>
      <c r="E9" s="2" t="s">
        <v>72</v>
      </c>
      <c r="F9" s="2" t="s">
        <v>41</v>
      </c>
      <c r="G9" s="2" t="s">
        <v>68</v>
      </c>
      <c r="H9" s="2" t="s">
        <v>16</v>
      </c>
      <c r="I9" s="2" t="s">
        <v>73</v>
      </c>
      <c r="J9" s="2" t="s">
        <v>19</v>
      </c>
      <c r="K9" s="2" t="s">
        <v>74</v>
      </c>
    </row>
    <row r="10" spans="1:12" ht="192" x14ac:dyDescent="0.2">
      <c r="A10" s="2" t="s">
        <v>76</v>
      </c>
      <c r="B10" s="3">
        <v>40087</v>
      </c>
      <c r="C10" s="2" t="s">
        <v>77</v>
      </c>
      <c r="D10" s="2" t="s">
        <v>78</v>
      </c>
      <c r="E10" s="2" t="s">
        <v>79</v>
      </c>
      <c r="F10" s="2" t="s">
        <v>80</v>
      </c>
      <c r="G10" s="2" t="s">
        <v>75</v>
      </c>
      <c r="H10" s="2" t="s">
        <v>16</v>
      </c>
      <c r="I10" s="2" t="s">
        <v>79</v>
      </c>
      <c r="J10" s="2" t="s">
        <v>19</v>
      </c>
      <c r="K10" s="2" t="s">
        <v>81</v>
      </c>
    </row>
    <row r="11" spans="1:12" ht="112" x14ac:dyDescent="0.2">
      <c r="A11" s="2" t="s">
        <v>83</v>
      </c>
      <c r="B11" s="3">
        <v>40664</v>
      </c>
      <c r="C11" s="2" t="s">
        <v>84</v>
      </c>
      <c r="D11" s="2" t="s">
        <v>85</v>
      </c>
      <c r="E11" s="2" t="s">
        <v>86</v>
      </c>
      <c r="F11" s="2" t="s">
        <v>41</v>
      </c>
      <c r="G11" s="2" t="s">
        <v>82</v>
      </c>
      <c r="H11" s="2" t="s">
        <v>16</v>
      </c>
      <c r="I11" s="2" t="s">
        <v>87</v>
      </c>
      <c r="J11" s="2" t="s">
        <v>19</v>
      </c>
      <c r="K11" s="2" t="s">
        <v>88</v>
      </c>
    </row>
    <row r="12" spans="1:12" ht="176" x14ac:dyDescent="0.2">
      <c r="A12" s="2" t="s">
        <v>90</v>
      </c>
      <c r="B12" s="3">
        <v>39387</v>
      </c>
      <c r="C12" s="2" t="s">
        <v>91</v>
      </c>
      <c r="D12" s="2" t="s">
        <v>92</v>
      </c>
      <c r="E12" s="2" t="s">
        <v>93</v>
      </c>
      <c r="F12" s="2" t="s">
        <v>95</v>
      </c>
      <c r="G12" s="2" t="s">
        <v>89</v>
      </c>
      <c r="H12" s="2" t="s">
        <v>16</v>
      </c>
      <c r="I12" s="2" t="s">
        <v>94</v>
      </c>
      <c r="J12" s="2" t="s">
        <v>19</v>
      </c>
      <c r="K12" s="2" t="s">
        <v>96</v>
      </c>
    </row>
    <row r="13" spans="1:12" ht="80" x14ac:dyDescent="0.2">
      <c r="A13" s="2" t="s">
        <v>98</v>
      </c>
      <c r="B13" s="3">
        <v>41244</v>
      </c>
      <c r="C13" s="2" t="s">
        <v>99</v>
      </c>
      <c r="D13" s="2" t="s">
        <v>100</v>
      </c>
      <c r="E13" s="2" t="s">
        <v>101</v>
      </c>
      <c r="F13" s="2" t="s">
        <v>103</v>
      </c>
      <c r="G13" s="2" t="s">
        <v>97</v>
      </c>
      <c r="H13" s="2" t="s">
        <v>16</v>
      </c>
      <c r="I13" s="2" t="s">
        <v>102</v>
      </c>
      <c r="J13" s="2" t="s">
        <v>19</v>
      </c>
      <c r="K13" s="2" t="s">
        <v>104</v>
      </c>
    </row>
    <row r="14" spans="1:12" ht="96" x14ac:dyDescent="0.2">
      <c r="A14" s="2" t="s">
        <v>106</v>
      </c>
      <c r="B14" s="3">
        <v>42248</v>
      </c>
      <c r="C14" s="2" t="s">
        <v>107</v>
      </c>
      <c r="D14" s="2" t="s">
        <v>108</v>
      </c>
      <c r="E14" s="2" t="s">
        <v>109</v>
      </c>
      <c r="F14" s="2" t="s">
        <v>66</v>
      </c>
      <c r="G14" s="2" t="s">
        <v>105</v>
      </c>
      <c r="H14" s="2" t="s">
        <v>16</v>
      </c>
      <c r="I14" s="2" t="s">
        <v>110</v>
      </c>
      <c r="J14" s="2" t="s">
        <v>19</v>
      </c>
      <c r="K14" s="2" t="s">
        <v>111</v>
      </c>
    </row>
    <row r="15" spans="1:12" ht="80" x14ac:dyDescent="0.2">
      <c r="A15" s="2" t="s">
        <v>113</v>
      </c>
      <c r="B15" s="3">
        <v>40057</v>
      </c>
      <c r="C15" s="2" t="s">
        <v>114</v>
      </c>
      <c r="D15" s="2" t="s">
        <v>115</v>
      </c>
      <c r="E15" s="2" t="s">
        <v>116</v>
      </c>
      <c r="F15" s="2" t="s">
        <v>80</v>
      </c>
      <c r="G15" s="2" t="s">
        <v>112</v>
      </c>
      <c r="H15" s="2" t="s">
        <v>16</v>
      </c>
      <c r="I15" s="2" t="s">
        <v>116</v>
      </c>
      <c r="J15" s="2" t="s">
        <v>19</v>
      </c>
      <c r="K15" s="2" t="s">
        <v>117</v>
      </c>
    </row>
    <row r="16" spans="1:12" ht="144" x14ac:dyDescent="0.2">
      <c r="A16" s="2" t="s">
        <v>119</v>
      </c>
      <c r="B16" s="3">
        <v>41609</v>
      </c>
      <c r="C16" s="2" t="s">
        <v>120</v>
      </c>
      <c r="D16" s="2" t="s">
        <v>121</v>
      </c>
      <c r="E16" s="2" t="s">
        <v>122</v>
      </c>
      <c r="F16" s="2" t="s">
        <v>41</v>
      </c>
      <c r="G16" s="2" t="s">
        <v>118</v>
      </c>
      <c r="H16" s="2" t="s">
        <v>16</v>
      </c>
      <c r="I16" s="2" t="s">
        <v>123</v>
      </c>
      <c r="J16" s="2" t="s">
        <v>19</v>
      </c>
      <c r="K16" s="2" t="s">
        <v>124</v>
      </c>
    </row>
    <row r="17" spans="1:11" ht="80" x14ac:dyDescent="0.2">
      <c r="A17" s="2" t="s">
        <v>126</v>
      </c>
      <c r="B17" s="3">
        <v>40603</v>
      </c>
      <c r="C17" s="2" t="s">
        <v>127</v>
      </c>
      <c r="D17" s="2" t="s">
        <v>128</v>
      </c>
      <c r="E17" s="2" t="s">
        <v>129</v>
      </c>
      <c r="F17" s="2" t="s">
        <v>80</v>
      </c>
      <c r="G17" s="2" t="s">
        <v>125</v>
      </c>
      <c r="H17" s="2" t="s">
        <v>16</v>
      </c>
      <c r="I17" s="2" t="s">
        <v>129</v>
      </c>
      <c r="J17" s="2" t="s">
        <v>19</v>
      </c>
      <c r="K17" s="2" t="s">
        <v>130</v>
      </c>
    </row>
    <row r="18" spans="1:11" ht="112" x14ac:dyDescent="0.2">
      <c r="A18" s="2" t="s">
        <v>132</v>
      </c>
      <c r="B18" s="3">
        <v>41426</v>
      </c>
      <c r="C18" s="2" t="s">
        <v>133</v>
      </c>
      <c r="D18" s="2" t="s">
        <v>134</v>
      </c>
      <c r="E18" s="2" t="s">
        <v>135</v>
      </c>
      <c r="F18" s="2" t="s">
        <v>41</v>
      </c>
      <c r="G18" s="2" t="s">
        <v>131</v>
      </c>
      <c r="H18" s="2" t="s">
        <v>16</v>
      </c>
      <c r="I18" s="2" t="s">
        <v>136</v>
      </c>
      <c r="J18" s="2" t="s">
        <v>19</v>
      </c>
      <c r="K18" s="2" t="s">
        <v>137</v>
      </c>
    </row>
    <row r="19" spans="1:11" ht="80" x14ac:dyDescent="0.2">
      <c r="A19" s="2" t="s">
        <v>139</v>
      </c>
      <c r="B19" s="3">
        <v>42064</v>
      </c>
      <c r="C19" s="2" t="s">
        <v>140</v>
      </c>
      <c r="D19" s="2" t="s">
        <v>141</v>
      </c>
      <c r="E19" s="2" t="s">
        <v>142</v>
      </c>
      <c r="F19" s="2" t="s">
        <v>57</v>
      </c>
      <c r="G19" s="2" t="s">
        <v>138</v>
      </c>
      <c r="H19" s="2" t="s">
        <v>58</v>
      </c>
      <c r="I19" s="2" t="s">
        <v>59</v>
      </c>
      <c r="J19" s="2" t="s">
        <v>19</v>
      </c>
      <c r="K19" s="2" t="s">
        <v>57</v>
      </c>
    </row>
    <row r="20" spans="1:11" ht="112" x14ac:dyDescent="0.2">
      <c r="A20" s="2" t="s">
        <v>144</v>
      </c>
      <c r="B20" s="3">
        <v>40787</v>
      </c>
      <c r="C20" s="2" t="s">
        <v>145</v>
      </c>
      <c r="D20" s="2" t="s">
        <v>146</v>
      </c>
      <c r="E20" s="2" t="s">
        <v>147</v>
      </c>
      <c r="F20" s="2" t="s">
        <v>80</v>
      </c>
      <c r="G20" s="2" t="s">
        <v>143</v>
      </c>
      <c r="H20" s="2" t="s">
        <v>48</v>
      </c>
      <c r="I20" s="2" t="s">
        <v>148</v>
      </c>
      <c r="J20" s="2" t="s">
        <v>19</v>
      </c>
      <c r="K20" s="2" t="s">
        <v>149</v>
      </c>
    </row>
    <row r="21" spans="1:11" ht="64" x14ac:dyDescent="0.2">
      <c r="A21" s="2" t="s">
        <v>151</v>
      </c>
      <c r="B21" s="3">
        <v>41640</v>
      </c>
      <c r="C21" s="2" t="s">
        <v>152</v>
      </c>
      <c r="D21" s="2" t="s">
        <v>153</v>
      </c>
      <c r="E21" s="2" t="s">
        <v>154</v>
      </c>
      <c r="F21" s="2" t="s">
        <v>41</v>
      </c>
      <c r="G21" s="2" t="s">
        <v>150</v>
      </c>
      <c r="H21" s="2" t="s">
        <v>16</v>
      </c>
      <c r="I21" s="2" t="s">
        <v>154</v>
      </c>
      <c r="J21" s="2" t="s">
        <v>19</v>
      </c>
      <c r="K21" s="2" t="s">
        <v>155</v>
      </c>
    </row>
    <row r="22" spans="1:11" ht="160" x14ac:dyDescent="0.2">
      <c r="A22" s="2" t="s">
        <v>157</v>
      </c>
      <c r="B22" s="3">
        <v>41306</v>
      </c>
      <c r="C22" s="2" t="s">
        <v>158</v>
      </c>
      <c r="D22" s="2" t="s">
        <v>159</v>
      </c>
      <c r="E22" s="2" t="s">
        <v>160</v>
      </c>
      <c r="F22" s="2" t="s">
        <v>41</v>
      </c>
      <c r="G22" s="2" t="s">
        <v>156</v>
      </c>
      <c r="H22" s="2" t="s">
        <v>16</v>
      </c>
      <c r="I22" s="2" t="s">
        <v>160</v>
      </c>
      <c r="J22" s="2" t="s">
        <v>19</v>
      </c>
      <c r="K22" s="2" t="s">
        <v>161</v>
      </c>
    </row>
    <row r="23" spans="1:11" ht="112" x14ac:dyDescent="0.2">
      <c r="A23" s="2" t="s">
        <v>163</v>
      </c>
      <c r="B23" s="3">
        <v>39326</v>
      </c>
      <c r="C23" s="2" t="s">
        <v>164</v>
      </c>
      <c r="D23" s="2" t="s">
        <v>165</v>
      </c>
      <c r="E23" s="2" t="s">
        <v>166</v>
      </c>
      <c r="F23" s="2" t="s">
        <v>80</v>
      </c>
      <c r="G23" s="2" t="s">
        <v>162</v>
      </c>
      <c r="H23" s="2" t="s">
        <v>16</v>
      </c>
      <c r="I23" s="2" t="s">
        <v>167</v>
      </c>
      <c r="J23" s="2" t="s">
        <v>19</v>
      </c>
      <c r="K23" s="2" t="s">
        <v>168</v>
      </c>
    </row>
    <row r="24" spans="1:11" ht="176" x14ac:dyDescent="0.2">
      <c r="A24" s="2" t="s">
        <v>170</v>
      </c>
      <c r="B24" s="3">
        <v>42401</v>
      </c>
      <c r="C24" s="2" t="s">
        <v>171</v>
      </c>
      <c r="D24" s="2" t="s">
        <v>172</v>
      </c>
      <c r="E24" s="2" t="s">
        <v>173</v>
      </c>
      <c r="F24" s="2" t="s">
        <v>176</v>
      </c>
      <c r="G24" s="2" t="s">
        <v>169</v>
      </c>
      <c r="H24" s="2" t="s">
        <v>174</v>
      </c>
      <c r="I24" s="2" t="s">
        <v>175</v>
      </c>
      <c r="J24" s="2" t="s">
        <v>19</v>
      </c>
      <c r="K24" s="2" t="s">
        <v>177</v>
      </c>
    </row>
    <row r="25" spans="1:11" ht="320" x14ac:dyDescent="0.2">
      <c r="A25" s="2" t="s">
        <v>179</v>
      </c>
      <c r="B25" s="3">
        <v>41395</v>
      </c>
      <c r="C25" s="2" t="s">
        <v>180</v>
      </c>
      <c r="D25" s="2" t="s">
        <v>181</v>
      </c>
      <c r="E25" s="2" t="s">
        <v>182</v>
      </c>
      <c r="F25" s="2" t="s">
        <v>41</v>
      </c>
      <c r="G25" s="2" t="s">
        <v>178</v>
      </c>
      <c r="H25" s="2" t="s">
        <v>16</v>
      </c>
      <c r="I25" s="2" t="s">
        <v>183</v>
      </c>
      <c r="J25" s="2" t="s">
        <v>19</v>
      </c>
      <c r="K25" s="2" t="s">
        <v>184</v>
      </c>
    </row>
    <row r="26" spans="1:11" ht="272" x14ac:dyDescent="0.2">
      <c r="A26" s="2" t="s">
        <v>186</v>
      </c>
      <c r="B26" s="3">
        <v>40756</v>
      </c>
      <c r="C26" s="2" t="s">
        <v>187</v>
      </c>
      <c r="D26" s="2" t="s">
        <v>188</v>
      </c>
      <c r="E26" s="2" t="s">
        <v>189</v>
      </c>
      <c r="F26" s="2" t="s">
        <v>41</v>
      </c>
      <c r="G26" s="2" t="s">
        <v>185</v>
      </c>
      <c r="H26" s="2" t="s">
        <v>16</v>
      </c>
      <c r="I26" s="2" t="s">
        <v>190</v>
      </c>
      <c r="J26" s="2" t="s">
        <v>19</v>
      </c>
      <c r="K26" s="2" t="s">
        <v>191</v>
      </c>
    </row>
    <row r="27" spans="1:11" ht="144" x14ac:dyDescent="0.2">
      <c r="A27" s="2" t="s">
        <v>193</v>
      </c>
      <c r="B27" s="3">
        <v>39783</v>
      </c>
      <c r="C27" s="2" t="s">
        <v>194</v>
      </c>
      <c r="D27" s="2" t="s">
        <v>195</v>
      </c>
      <c r="E27" s="2" t="s">
        <v>196</v>
      </c>
      <c r="F27" s="2" t="s">
        <v>198</v>
      </c>
      <c r="G27" s="2" t="s">
        <v>192</v>
      </c>
      <c r="H27" s="2" t="s">
        <v>48</v>
      </c>
      <c r="I27" s="2" t="s">
        <v>197</v>
      </c>
      <c r="J27" s="2" t="s">
        <v>19</v>
      </c>
      <c r="K27" s="2" t="s">
        <v>199</v>
      </c>
    </row>
    <row r="28" spans="1:11" ht="96" x14ac:dyDescent="0.2">
      <c r="A28" s="2" t="s">
        <v>201</v>
      </c>
      <c r="B28" s="3">
        <v>41334</v>
      </c>
      <c r="C28" s="2" t="s">
        <v>202</v>
      </c>
      <c r="D28" s="2" t="s">
        <v>203</v>
      </c>
      <c r="E28" s="2" t="s">
        <v>204</v>
      </c>
      <c r="F28" s="2" t="s">
        <v>41</v>
      </c>
      <c r="G28" s="2" t="s">
        <v>200</v>
      </c>
      <c r="H28" s="2" t="s">
        <v>16</v>
      </c>
      <c r="I28" s="2" t="s">
        <v>205</v>
      </c>
      <c r="J28" s="2" t="s">
        <v>19</v>
      </c>
      <c r="K28" s="2" t="s">
        <v>206</v>
      </c>
    </row>
    <row r="29" spans="1:11" ht="32" x14ac:dyDescent="0.2">
      <c r="A29" s="2" t="s">
        <v>132</v>
      </c>
      <c r="B29" s="3">
        <v>41426</v>
      </c>
      <c r="C29" s="2" t="s">
        <v>208</v>
      </c>
      <c r="D29" s="2" t="s">
        <v>209</v>
      </c>
      <c r="E29" s="2" t="s">
        <v>210</v>
      </c>
      <c r="F29" s="2" t="s">
        <v>57</v>
      </c>
      <c r="G29" s="2" t="s">
        <v>207</v>
      </c>
      <c r="H29" s="2" t="s">
        <v>58</v>
      </c>
      <c r="I29" s="2" t="s">
        <v>59</v>
      </c>
      <c r="J29" s="2" t="s">
        <v>19</v>
      </c>
      <c r="K29" s="2" t="s">
        <v>57</v>
      </c>
    </row>
    <row r="30" spans="1:11" ht="48" x14ac:dyDescent="0.2">
      <c r="A30" s="2" t="s">
        <v>212</v>
      </c>
      <c r="B30" s="3">
        <v>40634</v>
      </c>
      <c r="C30" s="2" t="s">
        <v>213</v>
      </c>
      <c r="D30" s="2" t="s">
        <v>214</v>
      </c>
      <c r="E30" s="2" t="s">
        <v>215</v>
      </c>
      <c r="F30" s="2" t="s">
        <v>57</v>
      </c>
      <c r="G30" s="2" t="s">
        <v>211</v>
      </c>
      <c r="H30" s="2" t="s">
        <v>58</v>
      </c>
      <c r="I30" s="2" t="s">
        <v>59</v>
      </c>
      <c r="J30" s="2" t="s">
        <v>19</v>
      </c>
      <c r="K30" s="2" t="s">
        <v>57</v>
      </c>
    </row>
    <row r="31" spans="1:11" ht="112" x14ac:dyDescent="0.2">
      <c r="A31" s="2" t="s">
        <v>217</v>
      </c>
      <c r="B31" s="3">
        <v>42309</v>
      </c>
      <c r="C31" s="2" t="s">
        <v>218</v>
      </c>
      <c r="D31" s="2" t="s">
        <v>219</v>
      </c>
      <c r="E31" s="2" t="s">
        <v>220</v>
      </c>
      <c r="F31" s="2" t="s">
        <v>66</v>
      </c>
      <c r="G31" s="2" t="s">
        <v>216</v>
      </c>
      <c r="H31" s="2" t="s">
        <v>222</v>
      </c>
      <c r="I31" s="2" t="s">
        <v>221</v>
      </c>
      <c r="J31" s="2" t="s">
        <v>19</v>
      </c>
      <c r="K31" s="2" t="s">
        <v>223</v>
      </c>
    </row>
    <row r="32" spans="1:11" ht="96" x14ac:dyDescent="0.2">
      <c r="A32" s="2" t="s">
        <v>225</v>
      </c>
      <c r="B32" s="3">
        <v>41609</v>
      </c>
      <c r="C32" s="2" t="s">
        <v>226</v>
      </c>
      <c r="D32" s="2" t="s">
        <v>227</v>
      </c>
      <c r="E32" s="2" t="s">
        <v>228</v>
      </c>
      <c r="F32" s="2" t="s">
        <v>230</v>
      </c>
      <c r="G32" s="2" t="s">
        <v>224</v>
      </c>
      <c r="H32" s="2" t="s">
        <v>48</v>
      </c>
      <c r="I32" s="2" t="s">
        <v>229</v>
      </c>
      <c r="J32" s="2" t="s">
        <v>19</v>
      </c>
      <c r="K32" s="2" t="s">
        <v>231</v>
      </c>
    </row>
    <row r="33" spans="1:11" ht="144" x14ac:dyDescent="0.2">
      <c r="A33" s="2" t="s">
        <v>233</v>
      </c>
      <c r="B33" s="3">
        <v>42430</v>
      </c>
      <c r="C33" s="2" t="s">
        <v>234</v>
      </c>
      <c r="D33" s="2" t="s">
        <v>235</v>
      </c>
      <c r="E33" s="2" t="s">
        <v>236</v>
      </c>
      <c r="F33" s="2" t="s">
        <v>176</v>
      </c>
      <c r="G33" s="2" t="s">
        <v>232</v>
      </c>
      <c r="H33" s="2" t="s">
        <v>16</v>
      </c>
      <c r="I33" s="2" t="s">
        <v>237</v>
      </c>
      <c r="J33" s="2" t="s">
        <v>19</v>
      </c>
      <c r="K33" s="2" t="s">
        <v>238</v>
      </c>
    </row>
    <row r="34" spans="1:11" ht="128" x14ac:dyDescent="0.2">
      <c r="A34" s="2" t="s">
        <v>240</v>
      </c>
      <c r="B34" s="3">
        <v>40969</v>
      </c>
      <c r="C34" s="2" t="s">
        <v>241</v>
      </c>
      <c r="D34" s="2" t="s">
        <v>242</v>
      </c>
      <c r="E34" s="2" t="s">
        <v>243</v>
      </c>
      <c r="F34" s="2" t="s">
        <v>246</v>
      </c>
      <c r="G34" s="2" t="s">
        <v>239</v>
      </c>
      <c r="H34" s="2" t="s">
        <v>245</v>
      </c>
      <c r="I34" s="2" t="s">
        <v>244</v>
      </c>
      <c r="J34" s="2" t="s">
        <v>19</v>
      </c>
      <c r="K34" s="2" t="s">
        <v>247</v>
      </c>
    </row>
    <row r="35" spans="1:11" ht="304" x14ac:dyDescent="0.2">
      <c r="A35" s="2" t="s">
        <v>249</v>
      </c>
      <c r="B35" s="3">
        <v>41275</v>
      </c>
      <c r="C35" s="2" t="s">
        <v>250</v>
      </c>
      <c r="D35" s="2" t="s">
        <v>251</v>
      </c>
      <c r="E35" s="2" t="s">
        <v>252</v>
      </c>
      <c r="F35" s="2" t="s">
        <v>41</v>
      </c>
      <c r="G35" s="2" t="s">
        <v>248</v>
      </c>
      <c r="H35" s="2" t="s">
        <v>16</v>
      </c>
      <c r="I35" s="2" t="s">
        <v>253</v>
      </c>
      <c r="J35" s="2" t="s">
        <v>19</v>
      </c>
      <c r="K35" s="2" t="s">
        <v>254</v>
      </c>
    </row>
    <row r="36" spans="1:11" ht="32" x14ac:dyDescent="0.2">
      <c r="A36" s="2" t="s">
        <v>217</v>
      </c>
      <c r="B36" s="3">
        <v>42309</v>
      </c>
      <c r="C36" s="2" t="s">
        <v>256</v>
      </c>
      <c r="D36" s="2" t="s">
        <v>257</v>
      </c>
      <c r="E36" s="2" t="s">
        <v>258</v>
      </c>
      <c r="F36" s="2" t="s">
        <v>57</v>
      </c>
      <c r="G36" s="2" t="s">
        <v>255</v>
      </c>
      <c r="H36" s="2" t="s">
        <v>58</v>
      </c>
      <c r="I36" s="2" t="s">
        <v>59</v>
      </c>
      <c r="J36" s="2" t="s">
        <v>19</v>
      </c>
      <c r="K36" s="2" t="s">
        <v>57</v>
      </c>
    </row>
    <row r="37" spans="1:11" ht="160" x14ac:dyDescent="0.2">
      <c r="A37" s="2" t="s">
        <v>260</v>
      </c>
      <c r="B37" s="3">
        <v>40787</v>
      </c>
      <c r="C37" s="2" t="s">
        <v>261</v>
      </c>
      <c r="D37" s="2" t="s">
        <v>262</v>
      </c>
      <c r="E37" s="2" t="s">
        <v>263</v>
      </c>
      <c r="F37" s="2" t="s">
        <v>41</v>
      </c>
      <c r="G37" s="2" t="s">
        <v>259</v>
      </c>
      <c r="H37" s="2" t="s">
        <v>16</v>
      </c>
      <c r="I37" s="2" t="s">
        <v>263</v>
      </c>
      <c r="J37" s="2" t="s">
        <v>19</v>
      </c>
      <c r="K37" s="2" t="s">
        <v>264</v>
      </c>
    </row>
    <row r="38" spans="1:11" ht="64" x14ac:dyDescent="0.2">
      <c r="A38" s="2" t="s">
        <v>266</v>
      </c>
      <c r="B38" s="3">
        <v>42278</v>
      </c>
      <c r="C38" s="2" t="s">
        <v>267</v>
      </c>
      <c r="D38" s="2" t="s">
        <v>268</v>
      </c>
      <c r="E38" s="2" t="s">
        <v>269</v>
      </c>
      <c r="F38" s="2" t="s">
        <v>271</v>
      </c>
      <c r="G38" s="2" t="s">
        <v>265</v>
      </c>
      <c r="H38" s="2" t="s">
        <v>48</v>
      </c>
      <c r="I38" s="2" t="s">
        <v>270</v>
      </c>
      <c r="J38" s="2" t="s">
        <v>19</v>
      </c>
      <c r="K38" s="2" t="s">
        <v>57</v>
      </c>
    </row>
    <row r="39" spans="1:11" ht="112" x14ac:dyDescent="0.2">
      <c r="A39" s="2" t="s">
        <v>273</v>
      </c>
      <c r="B39" s="3">
        <v>41852</v>
      </c>
      <c r="C39" s="2" t="s">
        <v>274</v>
      </c>
      <c r="D39" s="2" t="s">
        <v>275</v>
      </c>
      <c r="E39" s="2" t="s">
        <v>276</v>
      </c>
      <c r="F39" s="2" t="s">
        <v>278</v>
      </c>
      <c r="G39" s="2" t="s">
        <v>272</v>
      </c>
      <c r="H39" s="2" t="s">
        <v>222</v>
      </c>
      <c r="I39" s="2" t="s">
        <v>277</v>
      </c>
      <c r="J39" s="2" t="s">
        <v>19</v>
      </c>
      <c r="K39" s="2" t="s">
        <v>279</v>
      </c>
    </row>
    <row r="40" spans="1:11" ht="160" x14ac:dyDescent="0.2">
      <c r="A40" s="2" t="s">
        <v>281</v>
      </c>
      <c r="B40" s="3">
        <v>41609</v>
      </c>
      <c r="C40" s="2" t="s">
        <v>282</v>
      </c>
      <c r="D40" s="2" t="s">
        <v>283</v>
      </c>
      <c r="E40" s="2" t="s">
        <v>284</v>
      </c>
      <c r="F40" s="2" t="s">
        <v>41</v>
      </c>
      <c r="G40" s="2" t="s">
        <v>280</v>
      </c>
      <c r="H40" s="2" t="s">
        <v>48</v>
      </c>
      <c r="I40" s="2" t="s">
        <v>285</v>
      </c>
      <c r="J40" s="2" t="s">
        <v>19</v>
      </c>
      <c r="K40" s="2" t="s">
        <v>286</v>
      </c>
    </row>
    <row r="41" spans="1:11" ht="256" x14ac:dyDescent="0.2">
      <c r="A41" s="2" t="s">
        <v>179</v>
      </c>
      <c r="B41" s="3">
        <v>41395</v>
      </c>
      <c r="C41" s="2" t="s">
        <v>288</v>
      </c>
      <c r="D41" s="2" t="s">
        <v>289</v>
      </c>
      <c r="E41" s="2" t="s">
        <v>290</v>
      </c>
      <c r="F41" s="2" t="s">
        <v>41</v>
      </c>
      <c r="G41" s="2" t="s">
        <v>287</v>
      </c>
      <c r="H41" s="2" t="s">
        <v>16</v>
      </c>
      <c r="I41" s="2" t="s">
        <v>291</v>
      </c>
      <c r="J41" s="2" t="s">
        <v>19</v>
      </c>
      <c r="K41" s="2" t="s">
        <v>292</v>
      </c>
    </row>
    <row r="42" spans="1:11" ht="160" x14ac:dyDescent="0.2">
      <c r="A42" s="2" t="s">
        <v>294</v>
      </c>
      <c r="B42" s="3">
        <v>39995</v>
      </c>
      <c r="C42" s="2" t="s">
        <v>295</v>
      </c>
      <c r="D42" s="2" t="s">
        <v>296</v>
      </c>
      <c r="E42" s="2" t="s">
        <v>297</v>
      </c>
      <c r="F42" s="2" t="s">
        <v>80</v>
      </c>
      <c r="G42" s="2" t="s">
        <v>293</v>
      </c>
      <c r="H42" s="2" t="s">
        <v>16</v>
      </c>
      <c r="I42" s="2" t="s">
        <v>297</v>
      </c>
      <c r="J42" s="2" t="s">
        <v>19</v>
      </c>
      <c r="K42" s="2" t="s">
        <v>298</v>
      </c>
    </row>
    <row r="43" spans="1:11" ht="32" x14ac:dyDescent="0.2">
      <c r="A43" s="2" t="s">
        <v>300</v>
      </c>
      <c r="B43" s="3">
        <v>41821</v>
      </c>
      <c r="C43" s="2" t="s">
        <v>301</v>
      </c>
      <c r="D43" s="2" t="s">
        <v>302</v>
      </c>
      <c r="E43" s="2" t="s">
        <v>303</v>
      </c>
      <c r="F43" s="2" t="s">
        <v>57</v>
      </c>
      <c r="G43" s="2" t="s">
        <v>299</v>
      </c>
      <c r="H43" s="2" t="s">
        <v>58</v>
      </c>
      <c r="I43" s="2" t="s">
        <v>59</v>
      </c>
      <c r="J43" s="2" t="s">
        <v>19</v>
      </c>
      <c r="K43" s="2" t="s">
        <v>57</v>
      </c>
    </row>
    <row r="44" spans="1:11" ht="144" x14ac:dyDescent="0.2">
      <c r="A44" s="2" t="s">
        <v>305</v>
      </c>
      <c r="B44" s="3">
        <v>39814</v>
      </c>
      <c r="C44" s="2" t="s">
        <v>306</v>
      </c>
      <c r="D44" s="2" t="s">
        <v>307</v>
      </c>
      <c r="E44" s="2" t="s">
        <v>308</v>
      </c>
      <c r="F44" s="2" t="s">
        <v>310</v>
      </c>
      <c r="G44" s="2" t="s">
        <v>304</v>
      </c>
      <c r="H44" s="2" t="s">
        <v>222</v>
      </c>
      <c r="I44" s="2" t="s">
        <v>309</v>
      </c>
      <c r="J44" s="2" t="s">
        <v>19</v>
      </c>
      <c r="K44" s="2" t="s">
        <v>57</v>
      </c>
    </row>
    <row r="45" spans="1:11" ht="144" x14ac:dyDescent="0.2">
      <c r="A45" s="2" t="s">
        <v>273</v>
      </c>
      <c r="B45" s="3">
        <v>41852</v>
      </c>
      <c r="C45" s="2" t="s">
        <v>312</v>
      </c>
      <c r="D45" s="2" t="s">
        <v>313</v>
      </c>
      <c r="E45" s="2" t="s">
        <v>314</v>
      </c>
      <c r="F45" s="2" t="s">
        <v>316</v>
      </c>
      <c r="G45" s="2" t="s">
        <v>311</v>
      </c>
      <c r="H45" s="2" t="s">
        <v>16</v>
      </c>
      <c r="I45" s="2" t="s">
        <v>315</v>
      </c>
      <c r="J45" s="2" t="s">
        <v>19</v>
      </c>
      <c r="K45" s="2" t="s">
        <v>317</v>
      </c>
    </row>
    <row r="46" spans="1:11" ht="144" x14ac:dyDescent="0.2">
      <c r="A46" s="2" t="s">
        <v>319</v>
      </c>
      <c r="B46" s="3">
        <v>40087</v>
      </c>
      <c r="C46" s="2" t="s">
        <v>320</v>
      </c>
      <c r="D46" s="2" t="s">
        <v>321</v>
      </c>
      <c r="E46" s="2" t="s">
        <v>322</v>
      </c>
      <c r="F46" s="2" t="s">
        <v>80</v>
      </c>
      <c r="G46" s="2" t="s">
        <v>318</v>
      </c>
      <c r="H46" s="2" t="s">
        <v>16</v>
      </c>
      <c r="I46" s="2" t="s">
        <v>323</v>
      </c>
      <c r="J46" s="2" t="s">
        <v>19</v>
      </c>
      <c r="K46" s="2" t="s">
        <v>324</v>
      </c>
    </row>
    <row r="47" spans="1:11" ht="80" x14ac:dyDescent="0.2">
      <c r="A47" s="2" t="s">
        <v>326</v>
      </c>
      <c r="B47" s="3">
        <v>41730</v>
      </c>
      <c r="C47" s="2" t="s">
        <v>327</v>
      </c>
      <c r="D47" s="2" t="s">
        <v>328</v>
      </c>
      <c r="E47" s="2" t="s">
        <v>329</v>
      </c>
      <c r="F47" s="2" t="s">
        <v>331</v>
      </c>
      <c r="G47" s="2" t="s">
        <v>325</v>
      </c>
      <c r="H47" s="2" t="s">
        <v>16</v>
      </c>
      <c r="I47" s="2" t="s">
        <v>330</v>
      </c>
      <c r="J47" s="2" t="s">
        <v>19</v>
      </c>
      <c r="K47" s="2" t="s">
        <v>332</v>
      </c>
    </row>
    <row r="48" spans="1:11" ht="96" x14ac:dyDescent="0.2">
      <c r="A48" s="2" t="s">
        <v>334</v>
      </c>
      <c r="B48" s="3">
        <v>42217</v>
      </c>
      <c r="C48" s="2" t="s">
        <v>335</v>
      </c>
      <c r="D48" s="2" t="s">
        <v>336</v>
      </c>
      <c r="E48" s="2" t="s">
        <v>337</v>
      </c>
      <c r="F48" s="2" t="s">
        <v>66</v>
      </c>
      <c r="G48" s="2" t="s">
        <v>333</v>
      </c>
      <c r="H48" s="2" t="s">
        <v>16</v>
      </c>
      <c r="I48" s="2" t="s">
        <v>338</v>
      </c>
      <c r="J48" s="2" t="s">
        <v>19</v>
      </c>
      <c r="K48" s="2" t="s">
        <v>339</v>
      </c>
    </row>
    <row r="49" spans="1:11" ht="32" x14ac:dyDescent="0.2">
      <c r="A49" s="2" t="s">
        <v>341</v>
      </c>
      <c r="B49" s="3">
        <v>39845</v>
      </c>
      <c r="C49" s="2" t="s">
        <v>342</v>
      </c>
      <c r="D49" s="2" t="s">
        <v>343</v>
      </c>
      <c r="E49" s="2" t="s">
        <v>344</v>
      </c>
      <c r="F49" s="2" t="s">
        <v>57</v>
      </c>
      <c r="G49" s="2" t="s">
        <v>340</v>
      </c>
      <c r="H49" s="2" t="s">
        <v>58</v>
      </c>
      <c r="I49" s="2" t="s">
        <v>59</v>
      </c>
      <c r="J49" s="2" t="s">
        <v>19</v>
      </c>
      <c r="K49" s="2" t="s">
        <v>57</v>
      </c>
    </row>
    <row r="50" spans="1:11" ht="256" x14ac:dyDescent="0.2">
      <c r="A50" s="2" t="s">
        <v>346</v>
      </c>
      <c r="B50" s="3">
        <v>41671</v>
      </c>
      <c r="C50" s="2" t="s">
        <v>347</v>
      </c>
      <c r="D50" s="2" t="s">
        <v>348</v>
      </c>
      <c r="E50" s="2" t="s">
        <v>349</v>
      </c>
      <c r="F50" s="2" t="s">
        <v>41</v>
      </c>
      <c r="G50" s="2" t="s">
        <v>345</v>
      </c>
      <c r="H50" s="2" t="s">
        <v>16</v>
      </c>
      <c r="I50" s="2" t="s">
        <v>350</v>
      </c>
      <c r="J50" s="2" t="s">
        <v>19</v>
      </c>
      <c r="K50" s="2" t="s">
        <v>351</v>
      </c>
    </row>
    <row r="51" spans="1:11" ht="176" x14ac:dyDescent="0.2">
      <c r="A51" s="2" t="s">
        <v>353</v>
      </c>
      <c r="B51" s="3">
        <v>40391</v>
      </c>
      <c r="C51" s="2" t="s">
        <v>354</v>
      </c>
      <c r="D51" s="2" t="s">
        <v>355</v>
      </c>
      <c r="E51" s="2" t="s">
        <v>357</v>
      </c>
      <c r="F51" s="2" t="s">
        <v>80</v>
      </c>
      <c r="G51" s="2" t="s">
        <v>352</v>
      </c>
      <c r="H51" s="2" t="s">
        <v>16</v>
      </c>
      <c r="I51" s="2" t="s">
        <v>358</v>
      </c>
      <c r="J51" s="2" t="s">
        <v>19</v>
      </c>
      <c r="K51" s="2" t="s">
        <v>359</v>
      </c>
    </row>
    <row r="52" spans="1:11" ht="64" x14ac:dyDescent="0.2">
      <c r="D52" s="2" t="s">
        <v>356</v>
      </c>
      <c r="G52" s="1" t="s">
        <v>360</v>
      </c>
      <c r="H52" s="1">
        <f>COUNTIF(H1:H51, "*Employee*")</f>
        <v>33</v>
      </c>
      <c r="J52" s="2" t="s">
        <v>367</v>
      </c>
    </row>
    <row r="53" spans="1:11" x14ac:dyDescent="0.2">
      <c r="G53" s="1" t="s">
        <v>361</v>
      </c>
      <c r="H53" s="1">
        <f>COUNTIF(H1:H51, "*National Lab*")</f>
        <v>7</v>
      </c>
    </row>
    <row r="54" spans="1:11" ht="32" x14ac:dyDescent="0.2">
      <c r="G54" s="1" t="s">
        <v>362</v>
      </c>
      <c r="H54" s="1">
        <f>COUNTIF(H1:H51, "*Contractor*")</f>
        <v>0</v>
      </c>
    </row>
    <row r="55" spans="1:11" ht="32" x14ac:dyDescent="0.2">
      <c r="G55" s="1" t="s">
        <v>363</v>
      </c>
      <c r="H55" s="1">
        <f>COUNTIF(H1:H51, "False Positive; Search Rerun")</f>
        <v>7</v>
      </c>
    </row>
    <row r="56" spans="1:11" ht="32" x14ac:dyDescent="0.2">
      <c r="G56" s="1" t="s">
        <v>364</v>
      </c>
      <c r="H56" s="1">
        <f>COUNTIF(H1:H51, "False Positive")</f>
        <v>1</v>
      </c>
    </row>
    <row r="57" spans="1:11" ht="32" x14ac:dyDescent="0.2">
      <c r="G57" s="1" t="s">
        <v>365</v>
      </c>
      <c r="H57" s="1">
        <f>COUNTIF(H1:H51, "Unsure")</f>
        <v>3</v>
      </c>
    </row>
    <row r="58" spans="1:11" ht="32" x14ac:dyDescent="0.2">
      <c r="G58" s="2" t="s">
        <v>366</v>
      </c>
      <c r="H58" s="2">
        <f>COUNTIF(L1:L51, "*Couldn't*")</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2017-06-29T15:36:13Z</dcterms:created>
  <dcterms:modified xsi:type="dcterms:W3CDTF">2017-06-29T18:39:43Z</dcterms:modified>
</cp:coreProperties>
</file>