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CambridgeAudit/"/>
    </mc:Choice>
  </mc:AlternateContent>
  <bookViews>
    <workbookView xWindow="0" yWindow="460" windowWidth="25600" windowHeight="1418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2" i="1" l="1"/>
  <c r="H58" i="1"/>
  <c r="H57" i="1"/>
  <c r="H56" i="1"/>
  <c r="H55" i="1"/>
  <c r="H54" i="1"/>
  <c r="H53" i="1"/>
  <c r="H52" i="1"/>
</calcChain>
</file>

<file path=xl/sharedStrings.xml><?xml version="1.0" encoding="utf-8"?>
<sst xmlns="http://schemas.openxmlformats.org/spreadsheetml/2006/main" count="524" uniqueCount="390">
  <si>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</si>
  <si>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</si>
  <si>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</si>
  <si>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</si>
  <si>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</si>
  <si>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</si>
  <si>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</si>
  <si>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</si>
  <si>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</si>
  <si>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</si>
  <si>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</si>
  <si>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</si>
  <si>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10.1017/S0022112092002696</t>
  </si>
  <si>
    <t>Journal of Fluid Mechanics Vol 243</t>
  </si>
  <si>
    <t>The three-dimensional evolution of a plane mixing layer: the Kelvin–Helmholtz rollup</t>
  </si>
  <si>
    <t>1)  Michael M. Rogers, Robert D. Moser</t>
  </si>
  <si>
    <t>1) NASA-Ames Research Center, Moffett Field, CA 94035, USA</t>
  </si>
  <si>
    <t>© 1992 Cambridge University Press</t>
  </si>
  <si>
    <t>Employee</t>
  </si>
  <si>
    <t>No</t>
  </si>
  <si>
    <t>N/A</t>
  </si>
  <si>
    <t>10.1017/CBO9780511581014.006</t>
  </si>
  <si>
    <t>Book: CP Violation</t>
  </si>
  <si>
    <t>4 - C, P and T in relativistic quantum theories</t>
  </si>
  <si>
    <t>1) I. I. Bigi; 2) A. I. Sanda</t>
  </si>
  <si>
    <t>1) University of Notre Dame, Indiana;
2) Nagoya University, Japan</t>
  </si>
  <si>
    <t>False Positive</t>
  </si>
  <si>
    <t>No government agencies appear in the author affiliations</t>
  </si>
  <si>
    <t>I have no idea how this was retrieved by any of my searches, tried to find author bios in the work itself for a clue but couldn’t find them</t>
  </si>
  <si>
    <t>10.1017/S0266466614000127</t>
  </si>
  <si>
    <t xml:space="preserve"> Econometric Theory / Volume 30</t>
  </si>
  <si>
    <t>BOOTSTRAPPING DENSITY-WEIGHTED AVERAGE DERIVATIVES</t>
  </si>
  <si>
    <t>1) Matias D. Cattaneo; 2) Richard K. Crump; 3) Michael Jansson</t>
  </si>
  <si>
    <t>1) Department of Economics, University of Michigan;
2) Capital Markets Function, Federal Reserve Bank of New York;
3) Department of Economics, UC Berkeley and CREATES</t>
  </si>
  <si>
    <t>2) Capital Markets Function, Federal Reserve Bank of New York;</t>
  </si>
  <si>
    <t xml:space="preserve">COPYRIGHT: © Cambridge University Press 2014 </t>
  </si>
  <si>
    <t>The authors thank Joel Horowitz, Guido Imbens, Lutz Kilian, Demian Pouzo, Rocio Titiunik, seminar participants
at Columbia/NYU, Duke, Harvard, LSE, Michigan, Northwestern, Rochester, and USC, and conference participants
at the 2010 Econometric Society World Congress for comments. We also thank the co-editor, Yoon-Jae Whang, and
two anonymous referees for their suggestions. The first author gratefully acknowledges financial support from the
National Science Foundation (SES 0921505 and SES 1122994). The third author gratefully acknowledges financial
support from the National Science Foundation (SES 0920953 and SES 1124174) and the research support of
CREATES (funded by the Danish National Research Foundation).</t>
  </si>
  <si>
    <t>10.1017/S1431927610000450</t>
  </si>
  <si>
    <t xml:space="preserve">Microscopy and Microanalysis / Volume 16 / Issue 4 </t>
  </si>
  <si>
    <t>Surface Channeling in Aberration-Corrected Scanning Transmission Electron Microscopy of Nanostructures</t>
  </si>
  <si>
    <t>1) Jingyue Liu; 2) Lawrence F. Allard</t>
  </si>
  <si>
    <t>1) Center for Nanoscience, Department of Physics and Astronomy, Department of Chemistry and Biochemistry, University of Missouri-St. Louis, One University Boulevard, St. Louis, MO 63121, USA;
2) Materials Science and Technology Division, Oak Ridge National Laboratory, Oak Ridge, TN 37831, USA</t>
  </si>
  <si>
    <t>2) Materials Science and Technology Division, Oak Ridge National Laboratory, Oak Ridge, TN 37831, USA</t>
  </si>
  <si>
    <t>National Lab</t>
  </si>
  <si>
    <t>© Microscopy Society of America 2010</t>
  </si>
  <si>
    <t>Acknowledgments
This research is supported by the University of Missouri–St. Louis. The electron microscopy work conducted at the Oak Ridge National Laboratory's High Temperature Materials Laboratory was sponsored by the U.S. Department of Energy, Office of Energy Efficiency and Renewable Energy, Vehicle Technologies Program.</t>
  </si>
  <si>
    <t>10.1017/S0950268811002779</t>
  </si>
  <si>
    <t xml:space="preserve"> Epidemiology &amp; Infection / Volume 140 / Issue 11</t>
  </si>
  <si>
    <t>Eight years of Legionnaires' disease transmission in travellers to a condominium complex in Las Vegas, Nevada</t>
  </si>
  <si>
    <t xml:space="preserve">
B. J. SILK (a1) (a2), M. R. MOORE (a1), M. BERGTHOLDT (a3), R. J. GORWITZ (a1) (a2), N. A. KOZAK (a1), M. M. THA (a3), E. W. BROWN (a1), J. L. WINCHESTER (a3), B. J. LABUS (a3), P. ROWLEY (a3), J. P. MIDDAUGH (a3), B. S. FIELDS (a1) and L. A. HICKS (a1) </t>
  </si>
  <si>
    <t>(a1) Respiratory Diseases Branch, Division of Bacterial Diseases, National Center for Immunization and Respiratory Diseases, Centers for Disease Control and Prevention, Atlanta, GA, USA
(a2) Epidemic Intelligence Service, Office of Workforce and Career Development, Centers for Disease Control and Prevention, Atlanta, GA, USA
(a3) Southern Nevada Health District, Las Vegas, NV, USA</t>
  </si>
  <si>
    <t>(a1) Respiratory Diseases Branch, Division of Bacterial Diseases, National Center for Immunization and Respiratory Diseases, Centers for Disease Control and Prevention, Atlanta, GA, USA
(a2) Epidemic Intelligence Service, Office of Workforce and Career Development, Centers for Disease Control and Prevention, Atlanta, GA, USA</t>
  </si>
  <si>
    <t xml:space="preserve"> © Cambridge University Press 2012 This is a work of the U.S. Government and is not subject to COPYRIGHT: protection in the United States.</t>
  </si>
  <si>
    <t>Yes</t>
  </si>
  <si>
    <t>ACKNOWLEDGEMENTS
We gratefully acknowledge the guests and management of the condominium complex for their participation in this investigation. We also thank the numerous epidemiologists, environmental health specialists, and microbiologists at CDC and the Southern Nevada Health District for their contributions to these investigations. The findings and conclusions in this paper are those of the authors and do not necessarily represent the official position of the Centers for Disease Control and Prevention.
Financial support was received from the U.S. Centers for Disease Control and Prevention.</t>
  </si>
  <si>
    <t>10.1017/S1368980007184287</t>
  </si>
  <si>
    <t>Public Health Nutrition / Volume 10 / Issue 1</t>
  </si>
  <si>
    <t>Adaptation and evaluation of the National Cancer Institute's Diet History Questionnaire and nutrient database for Canadian populations</t>
  </si>
  <si>
    <t xml:space="preserve">
Ilona Csizmadi (a1), Lisa Kahle (a2), Ruth Ullman (a1), Ursula Dawe (a1), Thea Palmer Zimmerman (a3), Christine M Friedenreich (a1), Heather Bryant (a1) and Amy F Subar (a4) </t>
  </si>
  <si>
    <t xml:space="preserve">
Ilona Csizmadi (a1), Lisa Kahle (a2), Ruth Ullman (a1), Ursula Dawe (a1), Thea Palmer Zimmerman (a3), Christine M Friedenreich (a1), Heather Bryant (a1) and Amy F Subar (a4) 
(a1) Division of Population Health and Information, Alberta Cancer Board, 1331–29 Street NW, Calgary, Alberta, Canada, T2N 4N2
(a2) Information Management Services, Inc., Bethesda, MD, USA
(a3) Westat, Rockville, MD, USA
(a4) National Cancer Institute, Bethesda, MD, USA</t>
  </si>
  <si>
    <t>(a4) National Cancer Institute, Bethesda, MD, USA</t>
  </si>
  <si>
    <t xml:space="preserve"> © The Authors 2007</t>
  </si>
  <si>
    <t>Acknowledgements
Funding: I.C. was supported by Alberta Cancer Foundation and Canadian Institutes of Health Research Fellowships. C.M.F. was supported by a CIHR New Investigator Award and an Alberta Heritage Foundation for Medical Research Health Scholar Award. Funding for the Alberta Cohort Study was provided by the Alberta Cancer Board's New Initiatives Program and the Alberta Cancer Foundation.
Contributors: I.C., C.M.F. and A.F.S. developed the design and analysis of the study and interpreted the data. I.C., U.D., C.M.F., A.F.S., H.B. and R.U. were responsible for the acquisition of data. I.C. drafted the manuscript, and C.M.F. and A.F.S. contributed to important intellectual content and critical revisions. Technical expertise and programming support were provided by I.C., L.K. and T.P.Z. Funding for the study was obtained by C.M.F. and H.B.
Conflicts of interest: None of the authors have any conflict of interest to declare.
Thanks: The authors would like to thank Ms Josephine Deeks of the Nutrition Research Division of Health Canada for her assistance in providing background information pertaining to the Canadian Nutrient File and Dr Paula Robson of the Alberta Cancer Board for her helpful comments in the preparation and editing of the manuscript. Ms Deeks and Dr Robson have provided permission to be acknowledged for their contribution.</t>
  </si>
  <si>
    <t>10.1017/S0021859604004733</t>
  </si>
  <si>
    <t xml:space="preserve">The Journal of Agricultural Science / Volume 142 / Issue 5 </t>
  </si>
  <si>
    <t>Environmental stability of iron and zinc concentrations in grain of elite early-maturing tropical maize genotypes grown under field conditions</t>
  </si>
  <si>
    <t xml:space="preserve">
S. O. OIKEH (a1) (a2), A. MENKIR (a3), B. MAZIYA-DIXON (a3), R. M. WELCH (a1), R. P. GLAHN (a1) and G. GAUCH (a4) </t>
  </si>
  <si>
    <t>(a1) USDA-ARS, PSNL, Cornell University, Tower Road, Ithaca, NY, 14853, USA
(a2) Current address: Africa Rice Centre (WARDA), 01 BP 4029 Abidjan, Côte d'Ivoire, West Africa. Email: s.oikeh@cgiar.org
(a3) International Institute of Tropical Agriculture (IITA), Ibadan, Nigeria C/o L.W. Lambourn &amp; Co., Carolyn House, 26 Dingwall Road, Croydon, CR9 3 EE, UK
(a4) Department of Crop and Soil Sciences, Cornell University, Ithaca, NY, 14853, USA</t>
  </si>
  <si>
    <t>(a1) USDA-ARS, PSNL, Cornell University, Tower Road, Ithaca, NY, 14853, USA</t>
  </si>
  <si>
    <t>© 2004 Cambridge University Press</t>
  </si>
  <si>
    <t>The authors wish to thank Professor Sagary Nokoe, Head of Department of Mathematical Sciences, Federal University of Agriculture, Abeokuta, Nigeria for his advice on the statistical analysis. Financial assistance of USAID/USDA-ARS/IITA is acknowledged.</t>
  </si>
  <si>
    <t>10.1017/S0954102013000436</t>
  </si>
  <si>
    <t>Antarctic Science / Volume 25 / Issue 4 /</t>
  </si>
  <si>
    <t>Synthesis A spaceborne inventory of volcanic activity in Antarctica and southern oceans, 2000–10</t>
  </si>
  <si>
    <t xml:space="preserve">
Matthew R. Patrick (a1) and John L. Smellie (a2) </t>
  </si>
  <si>
    <t>(a1) Hawaiian Volcano Observatory - US Geological Survey, PO Box 51, Hawaii National Park, HI 96718, USA
(a2) Department of Geology, University of Leicester, University Road, Leicester LE1 7RH, UK</t>
  </si>
  <si>
    <t>(a1) Hawaiian Volcano Observatory - US Geological Survey, PO Box 51, Hawaii National Park, HI 96718, USA</t>
  </si>
  <si>
    <t xml:space="preserve">© Antarctic Science Ltd 2013 </t>
  </si>
  <si>
    <t>Acknowledgements
The authors primarily wish to thank the Smithsonian Institution staff overseeing the Global Volcanism Program, particularly R. Wunderman and L. Siebert, for their input and assistance on this project. We also benefited from valuable correspondence with A. Tupper (Darwin VAAC), M. Stoddart (Australian Antarctic Division), and personnel from the Toulouse VAAC regarding Heard and McDonald islands. Photographs were kindly shared by I. Hunter and Capt. D. Hall of the South African Weather Service from their January 2006 visit to Thule and Montagu islands. HVO volunteer Tristan McDonald devoted much time to downloading ASTER images. Several Landsat scenes were downloaded from the University of Maryland Global Land Cover Facility. The IKONOS image over Montagu Island was made public by J. Garvin (NASA). We thank A. Harris for general advice, R. Wright for advice regarding MODVOLC, and H. Garbeil for assistance with ASTER data. Dr Patrick performed much of the work on this paper while at University of Hawaii Manoa and Michigan Technological University. Reviews by Rick Wessels, Greg Vaughan, Simon Carn and Peter Webley are greatly appreciated.</t>
  </si>
  <si>
    <t>10.1017/S1431927609097438</t>
  </si>
  <si>
    <t xml:space="preserve">Microscopy and Microanalysis / Volume 15 / Issue S2 </t>
  </si>
  <si>
    <t xml:space="preserve">Simultaneous Z-contrast/phase contrast imaging of ferroelectric thin films </t>
  </si>
  <si>
    <t xml:space="preserve">
M Chisholm (a1), HN Lee (a1), W Luo (a1) and ST Pantelides (a1) </t>
  </si>
  <si>
    <t>(a1) Oak Ridge National Laboratory</t>
  </si>
  <si>
    <t>© Microscopy Society of America 2009</t>
  </si>
  <si>
    <t>10.1017/S1431927604040759</t>
  </si>
  <si>
    <t xml:space="preserve">Microscopy and Microanalysis / Volume 10 / Issue 4 </t>
  </si>
  <si>
    <t>Carbon Nanotube Electrostatic Biprism: Principle of Operation and Proof of Concept</t>
  </si>
  <si>
    <t>Acknowledgments
We acknowledge the use of facilities in the Center for High Resolution Electron Microscopy at Arizona State University and the National Center for Electron Microscopy at Lawrence Berkeley National Laboratory. The authors thank E. Stach and U. Dahmen for useful discussions. J.C. and A.Z. acknowledge support by the Director, Office of Energy Research, Office of Basic Energy Sciences, Division of Materials Sciences, of the U.S. Department of Energy under Contract No. DE-AC03-76SF00098, and by National Science Foundation Grants DMR-9801738 and DMR-9501156.</t>
  </si>
  <si>
    <t xml:space="preserve">
John Cumings (a1), A. Zettl (a1) and M.R. McCartney (a2) </t>
  </si>
  <si>
    <t>(a1) Department of Physics, University of California at Berkeley and Materials Sciences Division, Lawrence Berkeley National Laboratory, Berkeley, CA 94720, USA
(a2) Center for Solid State Science, Arizona State University, Tempe, AZ 85287-1504, USA</t>
  </si>
  <si>
    <t>(a1) Department of Physics, University of California at Berkeley and Materials Sciences Division, Lawrence Berkeley National Laboratory, Berkeley, CA 94720, USA</t>
  </si>
  <si>
    <t>© 2004 Microscopy Society of America</t>
  </si>
  <si>
    <t>10.1017/pab.2015.32</t>
  </si>
  <si>
    <t xml:space="preserve">Paleobiology / Volume 41 / Issue 4 </t>
  </si>
  <si>
    <t>Mixed assemblages of drilling predators and the problem of identity in the fossil record: A case study using the muricid gastropod Ecphora</t>
  </si>
  <si>
    <t xml:space="preserve">
Michelle M. Casey (a1), Úna C. Farrell (a2), Gregory P. Dietl (a3) and David J. Veilleux (a4) </t>
  </si>
  <si>
    <t>(a1) Department of Geosciences, Murray State University, 334 Blackburn Science Building, Murray, Kentucky 42071, U.S.A. E-mail: mcasey5@murraystate.edu
(a2) Department of Geological Sciences, Stanford University, Stanford, California 94305, U.S.A.
(a3) Paleontological Research Institution, 1259 Trumansburg Road, Ithaca, New York 14850, U.S.A. and Department of Earth and Atmospheric Sciences, Cornell University, Ithaca, New York 14853U.S.A.
(a4) NOAA, Northeast Fisheries Science Center, Milford Laboratory, 212 Rogers Avenue, Milford, Connecticut 06460, U.S.A.</t>
  </si>
  <si>
    <t>(a4) NOAA, Northeast Fisheries Science Center, Milford Laboratory, 212 Rogers Avenue, Milford, Connecticut 06460, U.S.A.</t>
  </si>
  <si>
    <t xml:space="preserve">© 2015 The Paleontological Society. All rights reserved </t>
  </si>
  <si>
    <t>Acknowledgments
Thanks to D. E. G. Briggs, J. Sawyer, E. Saupe, S. Dietl, J. Smith, S. Durham, R. Portell, E. Petuch, and reviewers G. Vermeij and C. Visaggi.</t>
  </si>
  <si>
    <t>10.1017/S0048577299970713</t>
  </si>
  <si>
    <t>Pyschophysiology Volume 36, Issue 1</t>
  </si>
  <si>
    <t>EEG differences in monozygotic twins discordant and concordant for schizophrenia</t>
  </si>
  <si>
    <t>HANS H. STASSEN a 
RICHARD COPPOLA b 
IRVING I. GOTTESMAN c 
E. FULLER TORREY b
STEPHAN KUNY a 
KENNETH C. RICKLER b
DANIEL HELL a</t>
  </si>
  <si>
    <t>a Research Department, Psychiatric University Hospital, Zurich, Switzerland
b NIMH Neuropsychiatric Research Hospital, Washington, DC, USA
c Department of Psychology, University of Virginia, Charlottesville, USA</t>
  </si>
  <si>
    <t>b NIMH Neuropsychiatric Research Hospital, Washington, DC, USA</t>
  </si>
  <si>
    <t>Copyright © 1999 Society for Psychophysiological Research</t>
  </si>
  <si>
    <t>This work was supported in part by grants of the Swiss National Science Foundation ~SNF 32-39195.93!, by a grant from the National Institute of Mental Health ~MH 41176!, and by funds from the Theodore and Vada Stanley Foundation.</t>
  </si>
  <si>
    <t>10.1017/S0263034600184058</t>
  </si>
  <si>
    <t>LASER AND PARTICLE BEAMS
Volume: 18  Issue: 4  Pages: 611-622</t>
  </si>
  <si>
    <t>Liquid-metal targets for high-power applications: Pulsed heating and shock hydrodynamics</t>
  </si>
  <si>
    <t>Hassanein, A</t>
  </si>
  <si>
    <t>Argonne Natl Lab, 9700 S Cass Ave, Argonne, IL 60439 USA.</t>
  </si>
  <si>
    <t>© 2000 Cambridge University Press</t>
  </si>
  <si>
    <t>This work is partially supported by the U.S. Department of Energy, Office of High-Energy Physics, under Contract 20-31-109-Eng-38.</t>
  </si>
  <si>
    <t>10.1017/S0007114511002261</t>
  </si>
  <si>
    <t>British Journal of Nutrition / Volume 107 / Issue 1</t>
  </si>
  <si>
    <t>Acute satiety response of mammalian, avian and fish proteins in dogs</t>
  </si>
  <si>
    <t xml:space="preserve">
Brittany M. Vester Boler (a1), Trevor A. Faber (a1), Laura L. Bauer (a1), Kelly S. Swanson (a1), Scott Smiley (a2), Peter J. Bechtel (a2) (a3) and George C. Fahey (a1) </t>
  </si>
  <si>
    <t>(a1) Department of Animal Sciences, University of Illinois, Urbana, IL61801, USA
(a2) University of Alaska, Fairbanks, Kodiak, AK99615, USA
(a3) USDA/ARS, Kodiak, AK99615, USA</t>
  </si>
  <si>
    <t>(a3) USDA/ARS, Kodiak, AK99615, USA</t>
  </si>
  <si>
    <t xml:space="preserve"> © The Authors 2011</t>
  </si>
  <si>
    <t>Acknowledgements
The present study was supported in part by a US Department of Agriculture, Agricultural Research Service (USDA/ARS) Cooperative agreement.
B. M. V. B. and K. S. S. designed the research; B. M. V. B., T. A. F. and L. L. B. conducted the research; B. M. V. B. analysed the data; S. S., P. J. B. and T. A. F. provided essential materials for this research; B. M. V. B. wrote the manuscript; and G. C. F. had primary responsibility for the final content. All authors read and approved the final manuscript.
P. J. B. works for the USDA/ARS who provided partial funding for the present study. B. M. V. B., T. A. F., L. L. B., K. S. S., S. S. and G. C. F. have no conflicts of interest.</t>
  </si>
  <si>
    <t>10.1017/S026303460321301X</t>
  </si>
  <si>
    <t xml:space="preserve">Laser and Particle Beams / Volume 21 / Issue 3 </t>
  </si>
  <si>
    <t>Guest Editor's Preface: The Eighth International Workshop on the Physics of Compressible Turbulent Mixing</t>
  </si>
  <si>
    <t>Oleg Schilling (a1)</t>
  </si>
  <si>
    <t>(a1) University of California, Lawrence Livermore National Laboratory, P.O. Box 808, L-22 Livermore, California 94551 USA, schilling1@llnl.gov</t>
  </si>
  <si>
    <t>© 2003 Cambridge University Press</t>
  </si>
  <si>
    <t>ACKNOWLEDGMENT
This work was performed under the auspices of the U.S. Department of Energy by the University of California, Lawrence Livermore National Laboratory under Contract No. W-7405-Eng-48.</t>
  </si>
  <si>
    <t>10.1017/S0033583513000036</t>
  </si>
  <si>
    <t xml:space="preserve">Quarterly Reviews of Biophysics / Volume 46 / Issue 2 </t>
  </si>
  <si>
    <t>Advances in superresolution optical fluctuation imaging (SOFI)</t>
  </si>
  <si>
    <t>Thomas Dertinger (a1)
Alessia Pallaoro (a2)
Gary Braun (a2)
Sonny Ly (a3)
Ted A. Laurence (a3)
Shimon Weiss (a1) (a4) (a5)</t>
  </si>
  <si>
    <t>(a1) Department of Chemistry and Biochemistry, University of California Los Angeles, Los Angeles, CA 90095, USA
(a2) Department of Chemistry and Biochemistry, University of California, Santa Barbara, CA 93106, USA
(a3) Lawrence Livermore National Laboratory, Livermore, CA 94550, USA
(a4) Department of Physiology University of California Los Angeles, UCLA, Los Angeles, USA
(a5) California NanoSystems Institute University of California Los Angeles, UCLA, Los Angeles, USA</t>
  </si>
  <si>
    <t>(a3) Lawrence Livermore National Laboratory, Livermore, CA 94550, USA</t>
  </si>
  <si>
    <t xml:space="preserve">© Cambridge University Press 2013 </t>
  </si>
  <si>
    <t>Acknowledgements
We thank Robert Vogel for preparing samples and taking the quantum dots data (used in Fig. 2), Mike Heilemann and Markus Sauer at the University of Wuerzburg for providing us with the raw organic dye data (used in Fig. 4) and Martin Moskovits for advice and support. Part of this work (S. Ly and T. Laurence) was performed under the auspices of the U. S. Department of Energy by Lawrence Livermore National Laboratory under Contract DE-AC52-07NA27344. Part of this work (A. Pallaoro and G. Braun) was supported by the Institute for Collaborative Biotechnologies through Grant DAAD19-03-D-0004 from the US Army Research Office. This work (T. Dertinger and S. Weiss) was supported by NIH grant no. 5R01EB000312 and NIH grant no. 1R01GM086197.</t>
  </si>
  <si>
    <t>10.1017/S1478951512000053</t>
  </si>
  <si>
    <t>Palliative &amp; Supportive Care / Volume 11 / Issue 1</t>
  </si>
  <si>
    <t>The need for more and better palliative care for Muslim patients</t>
  </si>
  <si>
    <t>Joe B. Harford (a1)
Deena M. Aljawi (a2)</t>
  </si>
  <si>
    <t>(a1) National Cancer Institute, Bethesda, Maryland
(a2) King Faisal Specialist Hospital and Research Center, Riyadh, Saudi Arabia</t>
  </si>
  <si>
    <t>(a1) National Cancer Institute, Bethesda, Maryland</t>
  </si>
  <si>
    <t>© Cambridge University Press 2012</t>
  </si>
  <si>
    <t>10.1017/S0140525X07002038</t>
  </si>
  <si>
    <t xml:space="preserve">Behavioral and Brain Sciences / Volume 30 / Issue 3 </t>
  </si>
  <si>
    <t>Prospection and the brain</t>
  </si>
  <si>
    <t>Randy L. Buckner (a1)</t>
  </si>
  <si>
    <t>(a1) Department of Psychology, Center for Brain Science, Harvard University, Athinoula A Martinos Center, Massachusetts General Hospital, Howard Hughes Medical Institute, Cambridge, MA 02138. rbuckner@wjh.harvard.edu</t>
  </si>
  <si>
    <t>False Positive; Search Rerun</t>
  </si>
  <si>
    <t>10.1017/S0022112005004775</t>
  </si>
  <si>
    <t xml:space="preserve">Journal of Fluid Mechanics / Volume 535 </t>
  </si>
  <si>
    <t>Turbulent plane wakes subjected to successive strains</t>
  </si>
  <si>
    <t>Micheal M. Rogers</t>
  </si>
  <si>
    <t>NASA Ames Research Center, Moffett Field, CA 94035, USA</t>
  </si>
  <si>
    <t>© 2005 Cambridge University Press</t>
  </si>
  <si>
    <t>Constructive comments from three anonymous referees have resulted in
improvements to this paper. The computer time required to generate these numerical
simulations was provided by the NAS facility at the NASA Ames Research Center.</t>
  </si>
  <si>
    <t>10.1017/S0266467416000213</t>
  </si>
  <si>
    <t xml:space="preserve">Journal of Tropical Ecology / Volume 32 / Issue 3 </t>
  </si>
  <si>
    <t>Non-invasive genetic sampling reveals diet shifts, but little difference in endoparasite richness and faecal glucocorticoids, in Belizean felids inside and outside protected areas</t>
  </si>
  <si>
    <t>(a1) Department of Fish and Wildlife Conservation, Virginia Polytechnic and State University 100 Cheatham Hall, Blacksburg, VA, 24061USA
(a2) Center for Species Survival, Smithsonian Conservation Biology Institute 1500 Remount Rd, Front Royal, VA, 22630USA
(a3) Department of Fish and Wildlife Sciences, University of Idaho875 Perimeter Drive, Moscow, ID, 83844USA</t>
  </si>
  <si>
    <t>J. Bernardo Mesa-Cruz (a1) (a2)
Janine L. Brown (a2)
Lisette P. Waits (a3)
Marcella J. Kelly (a1)</t>
  </si>
  <si>
    <t>(a2) Center for Species Survival, Smithsonian Conservation Biology Institute 1500 Remount Rd, Front Royal, VA, 22630USA</t>
  </si>
  <si>
    <t xml:space="preserve">© Cambridge University Press 2016 </t>
  </si>
  <si>
    <t>ACKNOWLEDGEMENTS
We thank our funding institutions: Conservation, Research, and Education Opportunities (CREO), Cleveland Zoo's Scott Neotropical Fund, Smithsonian Institution, the Philadelphia Zoo, Virginia Tech's Graduate School, and the Department of Fish and Wildlife Conservation at Virginia Tech. We give special thanks to the Lamanai Field Research Center and the Lamanai Outpost Lodge for hosting the team while performing the field survey. We also thank the Belize Zoo and the Tropical Education Center (TEC), the director, Sharon Matola and keeper staff for their collaboration on diet reference sample collection. We thank endocrine laboratory manager, Nicole Presley at SCBI, PackLeader LLC for their training support and detector dog, ‘C.J.’. Christine Proctor, Claudia Wultsch, Jennifer Adams and David Montague, provided field and technical support. Julie Golla, Christopher Satter and numerous other field technicians made scat collection surveys possible. We thank laboratory technicians Ankit Patel and Clark DeHart for their assistance in prey remains sorting and parasite processing. We also thank Dr William Hopkins and anonymous reviewers for comments on the manuscript.</t>
  </si>
  <si>
    <t>10.1017/S1431927602010346</t>
  </si>
  <si>
    <t xml:space="preserve">Microscopy and Microanalysis / Volume 8 / Issue 5 </t>
  </si>
  <si>
    <t>The Pros and Cons of Apoptosis Assays for Use in the Study of Cells, Tissues, and Organs</t>
  </si>
  <si>
    <t xml:space="preserve">
Michiko Watanabe (a1), Midori Hitomi (a1), Kathy van der Wee (a2), Florence Rothenberg (a2), Steven A. Fisher (a2), Robert Zucker (a3), Kathy K.H. Svoboda (a4), Edie C. Goldsmith (a5), Kaisa M. Heiskanen (a6) (a7) and Anna-Liisa Nieminen (a6) (a8) </t>
  </si>
  <si>
    <t>(a1) Department of Pediatrics (UHC), Case Western Reserve University, Cleveland, OH 44106, USA
(a2) Department of Medicine, Case Western Reserve University, Cleveland, OH 44106, USA
(a3) Reproductive Toxicology Division, National Health and Environmental Effects Research Laboratory, Office of Research and Development, U.S. Environmental Protection Agency, Research Triangle Park, NC 27711, USA
(a4) Department of Biomedical Sciences, Texas A&amp;M Health Science Center, Baylor College of Dentistry, Dallas, TX 75246, USA
(a5) Department of Developmental Biology and Anatomy, University of South Carolina School of Medicine, Columbia, SC 29209, USA
(a6) Department of Anatomy, Case Western Reserve University, Cleveland, OH 44106, USA
(a7) Kaisa M. Heiskanen is now at the Department of Biology, Laboratory of Animal Physiology, University of Turku, Finland
(a8) CWRU/University Hospitals Ireland Comprehensive Cancer Center, Cleveland, OH 44106, USA</t>
  </si>
  <si>
    <t>(a3) Reproductive Toxicology Division, National Health and Environmental Effects Research Laboratory, Office of Research and Development, U.S. Environmental Protection Agency, Research Triangle Park, NC 27711, USA</t>
  </si>
  <si>
    <t>© MICROSCOPY SOCIETY OF AMERICA 2002</t>
  </si>
  <si>
    <t>The research described in this article has been reviewed and approved for publication as an EPA document. Approval does not necessarily signify that the contents reflects the views and policies of the Agency, nor does mention of trade names or commercial products constitute endorsement or recommendation for use. The work was supported in part by NSF #0074882 ~MW!, NIH HL65314 ~SF!, NIH NS39469 ~ALN!, AHA ~SF, MW, FR!.</t>
  </si>
  <si>
    <t>10.1017/S1742170508002238</t>
  </si>
  <si>
    <t>Renewable Agriculture and Food Systems / Volume 23 / Issue 3</t>
  </si>
  <si>
    <t>Organic premiums of US fresh produce</t>
  </si>
  <si>
    <t>Biing-Hwan Lin (a1)
Travis A. Smith (a2)
Chung L. Huang (a2)</t>
  </si>
  <si>
    <t>(a1) Economic Research Service, US Department of Agriculture, Room N2110, 1800 M Street NW, Washington, DC, 20036-5831, USA.
(a2) Department of Agricultural and Applied Economics, The University of Georgia, Athens, GA 30602-7509, USA.</t>
  </si>
  <si>
    <t>(a1) Economic Research Service, US Department of Agriculture, Room N2110, 1800 M Street NW, Washington, DC, 20036-5831, USA.</t>
  </si>
  <si>
    <t>© 2008 Cambridge University Press</t>
  </si>
  <si>
    <t>Acknowledgements
Research for this study was supported by USDA-ERS Cooperative Agreement No. 43-3AEM-5-80043. The views expressed in this study are those of the authors, and do not necessarily reflect those of the USDA.</t>
  </si>
  <si>
    <t>10.1017/S1367943005002283</t>
  </si>
  <si>
    <t xml:space="preserve">Animal Conservation forum / Volume 8 / Issue 3 </t>
  </si>
  <si>
    <t>Environment influences morphology and development for in situ and ex situ populations of the black-footed ferret (Mustela nigripes)</t>
  </si>
  <si>
    <t>©  2005 The Zoological Society of London. Printed in the United Kingdom</t>
  </si>
  <si>
    <t xml:space="preserve">
Samantha M. Wisely (a1), Rachel M. Santymire (a2), Travis M. Livieri (a3), Paul E. Marinari (a4), Julie S. Kreeger (a4), David E. Wildt (a2) and JoGayle Howard (a5) </t>
  </si>
  <si>
    <t>(a1) Division of Biology, Kansas State University, Manhattan, Kansas 66506, USA
(a2) Department of Reproductive Sciences, Conservation &amp; Research Center, Smithsonian's National Zoological Park, Front Royal, Virginia 22630, USA
(a3) Prairie Wildlife Research, Wall, South Dakota 57790, USA
(a4) National Black-Footed Ferret Conservation Center, U.S. Fish &amp; Wildlife Service, Laramie, Wyoming 82070, USA
(a5) Department of Reproductive Sciences, Conservation &amp; Research Center, Smithsonian's National Zoological Park, Washington, District of Columbia 20008, USA</t>
  </si>
  <si>
    <t>(a2) Department of Reproductive Sciences, Conservation &amp; Research Center, Smithsonian's National Zoological Park, Front Royal, Virginia 22630, USA
(a4) National Black-Footed Ferret Conservation Center, U.S. Fish &amp; Wildlife Service, Laramie, Wyoming 82070, USA
(a5) Department of Reproductive Sciences, Conservation &amp; Research Center, Smithsonian's National Zoological Park, Washington, District of Columbia 20008, USA</t>
  </si>
  <si>
    <t>Acknowledgements
The authors thank Mike Lockhart, Bill Perry, Doug Sargent, Brian Kenner, Doug Albertson and Greg Schroeder for assistance and logistical support in the field. We thank Linwood Williamson, Dr Mitch Bush, Lisa Ware and the animal care staff of CRC and the National Black-Footed Ferret Conservation Center for assistance with ex situ animals. Funding was provided by a grant from the National Fish and Wildlife Foundation to SMW and JGH and by the Smithsonian’s National Zoological Park, Friends of the National Zoo, US Forest Service, National Park Service, US Fish and Wildlife Service and Prairie Wildlife Research. All methods were approved by Kansas State University Institutional Animal Care and Use Committee (Protocol 2310).</t>
  </si>
  <si>
    <t>10.1017/S0022112009993958</t>
  </si>
  <si>
    <t xml:space="preserve">Journal of Fluid Mechanics / Volume 651 </t>
  </si>
  <si>
    <t>Direct simulation of turbulent swept flow over a wire in a channel</t>
  </si>
  <si>
    <t xml:space="preserve">
R. RANJAN (a1), C. PANTANO (a1) and P. FISCHER (a2) </t>
  </si>
  <si>
    <t>(a1) Department of Mechanical Science and Engineering, University of Illinois at Urbana-Champaign, 1206 West Green Street, Urbana, IL 61801, USA
(a2) Mathematics and Computer Science Division, Argonne National Laboratory, Argonne, IL 60439, USA</t>
  </si>
  <si>
    <t>(a2) Mathematics and Computer Science Division, Argonne National Laboratory, Argonne, IL 60439, USA</t>
  </si>
  <si>
    <t>© Cambridge University Press 2010. This is a work of the U.S. Government and is not subject to COPYRIGHT: protection in the United States.</t>
  </si>
  <si>
    <t>10.1017/CBO9780511512148.007</t>
  </si>
  <si>
    <t>Book: A Movable Feast</t>
  </si>
  <si>
    <t>Ch. 5 - FECUND FRINGES OF THE NORTHERN FERTILE CRESCENT</t>
  </si>
  <si>
    <t>Kenneth F. Kiple</t>
  </si>
  <si>
    <t>Bowling Green State University, Ohio</t>
  </si>
  <si>
    <t>© Cambridge University Press 2009</t>
  </si>
  <si>
    <t>Another book chapter with a false positive. I have feeling we may be getting these because the book has a federal author in their somewhere, but I am just inspecting chapters with no federal authors</t>
  </si>
  <si>
    <t>10.1017/S1461145705005249</t>
  </si>
  <si>
    <t>INTERNATIONAL JOURNAL OF NEUROPSYCHOPHARMACOLOGY
Volume: 8  Issue: 3  Pages: 439-444</t>
  </si>
  <si>
    <t>Atomoxetine blocks motor hyperactivity in neonatal 6-hydroxydopamine-lesioned rats: implications for treatment of attention-deficit hyperactivity disorder</t>
  </si>
  <si>
    <t>Moran-Gates, T</t>
  </si>
  <si>
    <t>Harvard Univ, Sch Med, Mailman Res Ctr, McLean Hosp, 115 Mill St, Belmont, MA 02478 USA.</t>
  </si>
  <si>
    <t>10.1017/S1431927609090394</t>
  </si>
  <si>
    <t xml:space="preserve">Microscopy and Microanalysis / Volume 15 / Issue 4 </t>
  </si>
  <si>
    <t>The Evolution of Ultrafast Electron Microscope Instrumentation</t>
  </si>
  <si>
    <t>B.W. Reed (a1)
M.R. Armstrong (a1)
N.D. Browning (a1) (a2)
G.H. Campbell (a1)
J.E. Evans (a1)
T. LaGrange (a1)
D.J. Masiel (a1) (a2)</t>
  </si>
  <si>
    <t>(a1) Physical and Life Sciences Directorate, Lawrence Livermore National Laboratory, Livermore, CA 94551, USA
(a2) Department of Chemical Engineering and Materials Science, University of California, Davis, Davis, CA 95616, USA</t>
  </si>
  <si>
    <t>(a1) Physical and Life Sciences Directorate, Lawrence Livermore National Laboratory, Livermore, CA 94551, USA</t>
  </si>
  <si>
    <t>Acknowledgments
We would like to thank E.D. Commins, A. Howie, O.L. Krivanek, T.B. Norris, B.J. Siwick, J.C.H. Spence, and M. Zolotorev for insightful discussions. This work was performed in part under the auspices of the U.S. Department of Energy (DOE) by Lawrence Livermore National Laboratory supported by Office of Science, Office of Basic Energy Sciences, Division of Materials Sciences and Engineering of the DOE under Contract DE-AC52-07NA27344. This work was supported in part by the DOE NNSA-SSAA program under grant number DE-FG52-06NA26213.</t>
  </si>
  <si>
    <t>10.1017/S0022215100148352</t>
  </si>
  <si>
    <t xml:space="preserve">The Journal of Laryngology &amp; Otology / Volume 98 / Issue 12 </t>
  </si>
  <si>
    <t>Keratin antibody localization in head and neck tissues and neoplasms</t>
  </si>
  <si>
    <t xml:space="preserve">
Shan-Rong Shi (a1), Atul K. Bhan (a2), Ben Z. Pilch (a1) (a2), Lan Bo Chen (a3) and Max L. Goodman (a1) (a2)</t>
  </si>
  <si>
    <t>(a1) Department of Otolaryngology Pathology, Massachusetts Eye and Ear Infirmary.
(a2) James Homer Wright Pathological Laboratories, Massachusetts General Hospital.
(a3) Dana-Farber Cancer Institue, Harvard Medical School.</t>
  </si>
  <si>
    <t>10.1017/S0007114511001073</t>
  </si>
  <si>
    <t>British Journal of Nutrition / Volume 106 / Issue 6</t>
  </si>
  <si>
    <t>Cinnamaldehyde enhances in vitro parameters of immunity and reduces in vivo infection against avian coccidiosis</t>
  </si>
  <si>
    <t>Sung Hyen Lee (a1)
Hyun S. Lillehoj (a1)
Seung I. Jang (a1)
Kyung Woo Lee (a1)
Myeong Seon Park (a1)
David Bravo (a2)
Erik P. Lillehoj (a3)</t>
  </si>
  <si>
    <t>(a1) Animal Parasitic Diseases Laboratory, Animal and Natural Resources Institute, Agricultural Research Service-US Department of Agriculture, Beltsville, MD20705, USA
(a2) Pancosma S.A, Voie-des-Traz 6, CH-1218 Le Grand Saconnex, Geneva, Switzerland
(a3) Department of Pediatrics, University of Maryland School of Medicine, Baltimore, MD21201, USA</t>
  </si>
  <si>
    <t>(a1) Animal Parasitic Diseases Laboratory, Animal and Natural Resources Institute, Agricultural Research Service-US Department of Agriculture, Beltsville, MD20705, USA</t>
  </si>
  <si>
    <t>© The Authors 2011</t>
  </si>
  <si>
    <t>Acknowledgements
This project was partially supported by a formal trust agreement established between the Agricultural Research Service, US Department of Agriculture and Pancosma S.A. The authors thank Margie Nichols and Stacy Torreyson for their significant contribution to this research.
The present study was carried out during the sabbatical leave of Sung Hyen Lee from the National Academy of Agricultural Science, Rural Development Administration, South Korea.
Mention of trade names or commercial products in this publication is solely for the purpose of providing specific information and does not imply recommendation or endorsement by the US Department of Agriculture.
There are no conflicts of interest.</t>
  </si>
  <si>
    <t>10.1017/S0033583513000048</t>
  </si>
  <si>
    <t xml:space="preserve">Quarterly Reviews of Biophysics / Volume 46 / Issue 3 </t>
  </si>
  <si>
    <t>An RNA folding motif: GNRA tetraloop–receptor interactions</t>
  </si>
  <si>
    <t xml:space="preserve">Julie L. Fiore (a1) and David J. Nesbitt (a1) </t>
  </si>
  <si>
    <t>(a1) JILA, National Institute of Standards and Technology, Department of Chemistry and Biochemistry, University of Colorado, Boulder, CO 80309, USA</t>
  </si>
  <si>
    <t>12. Acknowledgements
This work was funded through the National Science Foundation (CHE 1012685), with additional help from the National Institute for Standards and Technology. J. L. F. was supported in part by the Optical Science and Engineering Program NSF-IGERT and National Institutes of Health/University of Colorado Biophysics Training (T32 GM-065103) grant. We would like to thank Dr Samuel Butcher for many helpful discussions in preparation of this manuscript.</t>
  </si>
  <si>
    <t>10.1017/S1461145712001022</t>
  </si>
  <si>
    <t>INTERNATIONAL JOURNAL OF NEUROPSYCHOPHARMACOLOGY
Volume: 16  Issue: 5  Pages: 957-966</t>
  </si>
  <si>
    <t>Up-regulation of nicotinic acetylcholine receptors in menthol cigarette smokers</t>
  </si>
  <si>
    <t>Unsure</t>
  </si>
  <si>
    <t>Arthur L. Brody 1,2 
Alexey G. Mukhin 3 
Jaime La Charite 2
Karen Ta 2
Judah Farahi 4
Catherine A. Sugar 1,5
Michael S. Mamoun 2
Evan Vellios 2
Meena Archie 2
Maggie Kozman 2
Jonathan Phuong 2
Franca Arlorio 2 
Mark A. Mandelkern 2,6</t>
  </si>
  <si>
    <t>1) Department of Psychiatry, University of California at Los Angeles, Los Angeles, USA
2) Department of Research, VA Greater Los Angeles Healthcare System, Los Angeles, CA, USA
3) Department of Psychiatry, Duke University, Durham, NC, USA
4) Department of Radiochemistry, VA Greater Los Angeles Healthcare System, Los Angeles, CA, USA
5) Department of Biostatistics, University of California at Los Angeles, Los Angeles, CA, USA
6) Department of Physics, University of California at Irvine, Irvine, CA, USA</t>
  </si>
  <si>
    <t>2) Department of Research, VA Greater Los Angeles Healthcare System, Los Angeles, CA, USA
4) Department of Radiochemistry, VA Greater Los Angeles Healthcare System, Los Angeles, CA, USA</t>
  </si>
  <si>
    <t>This is a work of the US Government and is not subject to copyright protection in the United States.</t>
  </si>
  <si>
    <t>This study was supported by the Tobacco-Related Disease Research Program [A.L.B. (19XT-0135)], the National Institute on Drug Abuse [A.L.B. (R01 DA20872)] and a Veterans Affairs Type I Merit Review Award (A.L.B.), as well as by an endowment from the Richard Metzner Chair in Clinical Neuropharmacology (A.L.B.). The sponsors had no role in the design and conduct of the study, collection, management, analysis and interpretation of the data or preparation, review or approval of the manuscript.</t>
  </si>
  <si>
    <t>10.1017/S0022112097008008</t>
  </si>
  <si>
    <t xml:space="preserve">Journal of Fluid Mechanics / Volume 357 </t>
  </si>
  <si>
    <t>Probability density function/Monte Carlo simulation of near-wall turbulent flows</t>
  </si>
  <si>
    <t xml:space="preserve">THOMAS D. DREEBEN (a1) (a2) and STEPHEN B. POPE (a1) </t>
  </si>
  <si>
    <t>(a1) Department of Mechanical and Aerospace Engineering, Cornell University, Ithaca, NY 14853, USA
(a2) Present address: Combustion Research Facility, Sandia National Laboratories, Livermore, CA 94551-0969, USA.</t>
  </si>
  <si>
    <t>(a2) Present address: Combustion Research Facility, Sandia National Laboratories, Livermore, CA 94551-0969, USA.</t>
  </si>
  <si>
    <t>10.1017/S0950268809002490</t>
  </si>
  <si>
    <t>Epidemiology &amp; Infection / Volume 137 / Issue 12</t>
  </si>
  <si>
    <t>Surveillance for severe community-associated methicillin-resistant Staphylococcus aureus infection</t>
  </si>
  <si>
    <t>P. WIERSMA (a1) (a2)
M. TOBIN D'ANGELO (a2)
W. R. DALEY (a3)
J. TUTTLE (a2)
K. E. ARNOLD (a2)
S. M. RAY (a4)
J. L. LADSON (a5)
S. N. BULENS (a2)
C. L. DRENZEK (a2)</t>
  </si>
  <si>
    <t>(a1) Epidemic Intelligence Service, Centers for Disease Control and Prevention, Atlanta, GA, USA
(a2) Georgia Division of Public Health, Atlanta, GA, USA
(a3) Centers for Disease Control and Prevention, Atlanta, GA, USA
(a4) Emory School of Medicine, Atlanta, GA, USA
(a5) Georgia Emerging Infections Program, Atlanta, GA, USA</t>
  </si>
  <si>
    <t>(a1) Epidemic Intelligence Service, Centers for Disease Control and Prevention, Atlanta, GA, USA
(a3) Centers for Disease Control and Prevention, Atlanta, GA, USA</t>
  </si>
  <si>
    <t>© Cambridge University Press 2009 This is a work of the U.S. Government and is not subject to COPYRIGHT: protection in the United States.</t>
  </si>
  <si>
    <t>The findings and conclusions in this report are those of the author(s) and do not necessarily represent the views of the Centers for Disease Control and Prevention.</t>
  </si>
  <si>
    <t>10.1017/S1479262108048247</t>
  </si>
  <si>
    <t>Plant Genetic Resources / Volume 7 / Issue 1</t>
  </si>
  <si>
    <t>Resveratrol content in seeds of peanut germplasm quantified by HPLC</t>
  </si>
  <si>
    <t>M. L. Wang (a1)
R. N. Pittman (a1)</t>
  </si>
  <si>
    <t>(a1) USDA-ARS, PGRCU, 1109 Experiment Street, Griffin, GA30223, USA</t>
  </si>
  <si>
    <t>© NIAB 2008</t>
  </si>
  <si>
    <t>Acknowledgements
The authors gratefully thank Mr Jerry Davis for his assistance with statistical analysis and Mr Brandon Tonnis for his excellent technical assistance.</t>
  </si>
  <si>
    <t>10.1017/S0033291703001685</t>
  </si>
  <si>
    <t xml:space="preserve">Psychological Medicine / Volume 34 / Issue 5 </t>
  </si>
  <si>
    <t>Characteristics of non-verbal memory impairment in bipolar disorder: the role of encoding strategies</t>
  </si>
  <si>
    <t>T. D E CKE R SB A CH</t>
  </si>
  <si>
    <t>Department of Psychiatry, Massachusetts General Hospital, Boston, MA, USA</t>
  </si>
  <si>
    <t>10.1017/S0022112090002439</t>
  </si>
  <si>
    <t xml:space="preserve">Journal of Fluid Mechanics / Volume 213 </t>
  </si>
  <si>
    <t>The vibrating ribbon problem revisited</t>
  </si>
  <si>
    <t>DAVID E. ASHPIS 1  
ELI RESHOTKO 2</t>
  </si>
  <si>
    <t xml:space="preserve">1) NASA Lewis Research Center, Cleveland, OH 44135, USA
2) Department of Mechanid and Aerospace Engineering, Case Western Reserve University, Cleveland, OH 44106, USA </t>
  </si>
  <si>
    <t>1) NASA Lewis Research Center, Cleveland, OH 44135, USA</t>
  </si>
  <si>
    <t>© 1990 Cambridge University Press</t>
  </si>
  <si>
    <t xml:space="preserve">This work was supported principally by the US Air Force Office of Scientific
Research. The present paper was completed after the first author joined the NASA
Lewis Research Center. The authors wish to thank the editor and the reviewers for
t,heir useful comments. </t>
  </si>
  <si>
    <t>10.1017/pasa.2015.52</t>
  </si>
  <si>
    <t xml:space="preserve">Publications of the Astronomical Society of Australia / Volume 33 </t>
  </si>
  <si>
    <t>The XXL Survey XIV. AAOmega Redshifts for the Southern XXL Field</t>
  </si>
  <si>
    <t>C. Lidman (a1)
F. Ardila (a1) (a2)
M. Owers (a1) (a3)
C. Adami (a4)
L. Chiappetti (a5)
F. Civano (a6) (a7)
A. Elyiv (a8) (a9)
F. Finet (a10) (a11)
S. Fotopoulou (a12)
A. Goulding (a12) (a13)
E. Koulouridis (a14)
O. Melnyk (a15) (a16)
F. Menanteau (a17) (a18)
F. Pacaud (a19)
M. Pierre (a14)
M. Plionis (a20)
J. Surdej (a11)
T. Sadibekova (a14)</t>
  </si>
  <si>
    <t>(a1) Australian Astronomical Observatory, North Ryde, NSW 2113, Australia
(a2) Department of Astronomy, University of Florida, Gainesville, FL 32611, USA
(a3) Department of Physics and Astronomy, Macquarie University, NSW 2109, Australia
(a4) LAM, OAMP, Université Aix-Marseille CNRS, Pole de l’Etoile, Site de Château Gombert, 38 rue Frédéric Joliot-Curie, 13388, Marseille 13 Cedex, France
(a5) INAF, IASF Milano, via Bassini 15, I-20133 Milano, Italy
(a6) Yale Center for Astronomy and Astrophysics, 260 Whitney Avenue, New Haven, CT 06520, USA
(a7) Harvard–Smithsonian Center for Astrophysics, 60 Garden Street, Cambridge, MA 02138, USA
(a8) Main Astronomical Observatory, Academy of Sciences of Ukraine, 27 Akademika Zabolotnoho St., 03680 Kyiv, Ukraine
(a9) Dipartimento di Fisica e Astronomia, Università di Bologna, viale Berti Pichat 6/2, I-40127 Bologna, Italy
(a10) Aryabhatta Research Institute of Observational Sciences (ARIES), Manora Peak, Nainital-263 129, Uttarakhand, India
(a11) Extragalactic Astrophysics and Space Observations (AEOS), University of Liège, Allée du 6 Août, 17 (Sart Tilman, Bt. B5c), 4000 Liège, Belgium
(a12) Department of Astronomy, University of Geneva, ch. d’Ecogia 16, 1290 Versoix, Switzerland
(a13) Department of Astrophysical Sciences, Princeton University, Princeton, NJ 08544, USA
(a14) Service d'Astrophysique AIM, CEA Saclay, F-91191 Gif sur Yvette, France
(a15) Astronomical Observatory, Taras Shevchenko National University of Kyiv, Observatorna str. 3, 04053 Kyiv, Ukraine
(a16) Department of Physics, University of Zagreb, Bijenicka cesta 32, HR-10000 Zagreb, Croatia
(a17) Department of Astronomy, University of Illinois at Urbana-Champaign, W. Green Street, Urbana, IL 61801, USA
(a18) National Center for Supercomputing Applications, University of Illinois at Urbana-Champaign, 1205 W. Clark St., Urbana, IL 61801, USA
(a19) Argelander Institut fuer Astronomie, Universität Bonn, D-53121 Bonn, Germany
(a20) Aristotle University of Thessaloniki, Department of Physics, Greece</t>
  </si>
  <si>
    <t>(a7) Harvard–Smithsonian Center for Astrophysics, 60 Garden Street, Cambridge, MA 02138, USA</t>
  </si>
  <si>
    <t xml:space="preserve">© Astronomical Society of Australia 2016 </t>
  </si>
  <si>
    <t>Based in part on data acquired through the Australian Astronomical Observatory, under programmes A/2013A/018 and A/2013B/001. O.M. is grateful for the financial support provided by the NEWFELPRO fellowship project in Croatia. F.P. acknowledges support from the BMBF/DLR grant 50 OR 1117, the DFG grant RE 1462-6 and the DFG Transregio Programme TR33.</t>
  </si>
  <si>
    <t>10.1017/S003358350800471X</t>
  </si>
  <si>
    <t>Quarterly Reviews of Biophysics / Volume 41 / Issue 3-4</t>
  </si>
  <si>
    <t>Feasibility of imaging living cells at subnanometer resolutions by ultrafast X-ray diffraction</t>
  </si>
  <si>
    <t>Magnus Bergh (a1)
Gösta Huldt (a1)
Nicusor Tîmneanu (a1)
Filipe R. N. C. Maia (a1)
Janos Hajdu (a1) (a2)</t>
  </si>
  <si>
    <t>(a1) Laboratory of Molecular Biophysics, Institute of Cell and Molecular Biology, Uppsala University, Uppsala, Sweden
(a2) Stanford Linear Accelerator Center, Menlo Park, CA, USA</t>
  </si>
  <si>
    <t>(a2) Stanford Linear Accelerator Center, Menlo Park, CA, USA</t>
  </si>
  <si>
    <t>We are grateful to H. Scott (Lawrence Livermore National Laboratory) for his invaluable help with software development for plasma simulations. We thank M. Svenda (Uppsala), A. Szoke (Lawrence Livermore National Laboratory), R. A. London (Lawrence Livermore National Laboratory), and Keith A. Nugent (University of Melbourne) for discussions. This work was supported by the US Department of Energy through the Stanford Linear Accelerator Center by the DFG Cluster of Excellence at the Munich Centre for Advanced Photonics (www.munich-photonics.de) and by the Swedish Research Council through the Centre of Excellence in FEL-Studies at Uppsala University.</t>
  </si>
  <si>
    <t>10.1017/jfm.2013.430</t>
  </si>
  <si>
    <t xml:space="preserve">ournal of Fluid Mechanics / Volume 735 </t>
  </si>
  <si>
    <t>Evolution of the density self-correlation in developing Richtmyer–Meshkov turbulence</t>
  </si>
  <si>
    <t>1) C. D. Tomkins, B. J. Balakumar, G. Orlicz, K. P. Prestridge and J. R. Ristorcelli</t>
  </si>
  <si>
    <t>1) Physics Division, Los Alamos National Laboratory, Los Alamos, NM 87545, USA</t>
  </si>
  <si>
    <t>© Cambridge University Press 2013. This is a work of the U.S. Government and is not subject to copyright protection in the United States.</t>
  </si>
  <si>
    <t>10.1017/S0953756201004956</t>
  </si>
  <si>
    <t>Mycological Research / Volume 105 / Issue 12</t>
  </si>
  <si>
    <t>Fungal endophytes in dicotyledonous neotropical trees: patterns of abundance and diversity</t>
  </si>
  <si>
    <t>A. Elizabeth ARNOLD 1
Zuleyka MAYNARD 2 
Gregory S. GILBERT 3</t>
  </si>
  <si>
    <t>1) Department of Ecology and Evolutionary Biology, University of Arizona, Tucson, Arizona 85721, USA.
2) Smithsonian Tropical Research Institute, Barro Colorado Island, Apartado 2072, Balboa, RepuUblica de PanamaU.
3) Department of Environmental Studies, University of California, Santa Cruz, CA 95064, USA.</t>
  </si>
  <si>
    <t>2) Smithsonian Tropical Research Institute, Barro Colorado Island, Apartado 2072, Balboa, RepuUblica de PanamaU.</t>
  </si>
  <si>
    <t>© The British Mycological Society</t>
  </si>
  <si>
    <t>We thank L. McDade for her valuable insights, advice, and guidance ; R. Michod for sharing laboratory space ; J. L. Bronstein for helpful comments in the preparation of this manuscript ; D. Jean Lodge for an invitation to participate in the Asian Mycological Congress (AEA) ; Kevin D. Hyde and his students for hosting the AMC2000 ; and two anonymous reviewers for improving the manuscript. We gratefully acknowledge P. D. Coley and T. A. Kursar, without whom this research would not have been possible ; the Smithsonian Tropical Research Institute and O. Acevedo for logistical support ; and Novartis-Pharma AG (GSG), NSF-DEB 9902346 to L. McDade and AEA, a three-year NSF Graduate Fellowship (AEA), a Graduate and Professional Student Council grant for travel (AEA), Mrs. Ruth Hoshaw (AEA), and a fellowship from the Research Training Group in Biological Diversification at the University of Arizona (AEA ; NSF-DIR-9113362, BIR- 9602246) for funding support.</t>
  </si>
  <si>
    <t>10.1017/S1368980014001785</t>
  </si>
  <si>
    <t>Public Health Nutrition / Volume 18 / Issue 7</t>
  </si>
  <si>
    <t>Self-reported advertising exposure to sugar-sweetened beverages among US youth</t>
  </si>
  <si>
    <t>Gayathri Kumar (a1)
Stephen Onufrak (a1)
Deena Zytnick (a1)
Beverly Kingsley (a1)
Sohyun Park (a1)</t>
  </si>
  <si>
    <t>(a1) Division of Nutrition, Physical Activity and Obesity, National Center for Chronic Disease Prevention and Health Promotion, Centers for Disease Control and Prevention, 4771 Buford Highway, Atlanta, GA 30341, USA</t>
  </si>
  <si>
    <t xml:space="preserve">© The Authors 2014. This is a work of the US Government and is not subject to COPYRIGHT: protection in the United States. </t>
  </si>
  <si>
    <t>Acknowledgements: Heidi Blanck, Jennifer Harris and Holly Wethington helped with the creation of the food marketing questions for the HealthStyles survey. Financial support: This research received no specific grant from any funding agency in the public, commercial or not-for-profit sectors. Conflict of interest: None. Disclaimer: The findings and conclusions in this report are those of the authors and do not necessarily represent the official position of the Centers for Disease Control and Prevention. Authorship: G.K. primarily led the development of the research question, analysis and manuscript preparation. S.O. assisted with the development of the research question and manuscript preparation. D.Z. assisted with the analysis and manuscript preparation. B.K. assisted with development of the food marketing questions and manuscript preparation. S.P. assisted with the development of the research question and manuscript preparation. Ethics of human subject participation: Ethical approval was not required.</t>
  </si>
  <si>
    <t>10.1017/S0016672304006925</t>
  </si>
  <si>
    <t xml:space="preserve">Genetics Research / Volume 84 / Issue 1 </t>
  </si>
  <si>
    <t>Bovine genomics update: making a cow jump over the moon</t>
  </si>
  <si>
    <t>1) TAD S. SONSTEGARD AND CURTIS P. VAN TASSELL</t>
  </si>
  <si>
    <t>1) USDA, ARS, Bovine Functional Genomics Laboratory, Bdlg. 200 Rm2A, Beltsville Agricultural Research Center (BARC)-East, Beltsville, MD 20705, USA</t>
  </si>
  <si>
    <t>We acknowledge the efforts of all scientists involved in the bovine genetics and genomics programmes worldwide. Mention of trade names or commercial products in this article is solely for the purpose of providing specific information and does not imply recommendation or endorsement by the US Department of Agriculture.</t>
  </si>
  <si>
    <t>10.1017/S1461145711001398</t>
  </si>
  <si>
    <t>INTERNATIONAL JOURNAL OF NEUROPSYCHOPHARMACOLOGY
Volume: 15  Issue: 9  Pages: 1265-1274</t>
  </si>
  <si>
    <t>Varenicline decreases nicotine self-administration and cue-induced reinstatement of nicotine-seeking behaviour in rats when a long pretreatment time is used</t>
  </si>
  <si>
    <t>Bernard Le Foll 1,2,3
Munmun Chakraborty-Chatterjee 1
Shaul Lev-Ran 1,3
Chanel Barnes 4
Abhiram Pushparaj 1
Islam Gamaleddin 1
Yijin Yan 1
Maram Khaled 1
Steven R. Goldberg 4</t>
  </si>
  <si>
    <t>1) Translational Addiction Research Laboratory, Centre for Addiction and Mental Health, Toronto, Canada
2) Departments of Family and Community Medicine, Pharmacology, Psychiatry, Institute of Medical Sciences, University of Toronto, Toronto, Canada
3) Addiction Program, Centre for Addiction and Mental Health, Toronto, Canada
4) Preclinical Pharmacology Section, Behavioral Neuroscience Research Branch, Intramural Research Program, National Institute on Drug Abuse, National Institutes of Health, Department of Health and Human Services, Baltimore, MD, USA</t>
  </si>
  <si>
    <t>4) Preclinical Pharmacology Section, Behavioral Neuroscience Research Branch, Intramural Research Program, National Institute on Drug Abuse, National Institutes of Health, Department of Health and Human Services, Baltimore, MD, USA</t>
  </si>
  <si>
    <t>© CINP 2011</t>
  </si>
  <si>
    <t>The varenicline utilized in this study was a gift from Pfizer. This research was supported in part by the Intramural Research Program of the National Institute on Drug Abuse, NIH, DHHS, Baltimore, Maryland, USA. We thank Dr Zuzana Justinova for her help with the revision of this manuscript.</t>
  </si>
  <si>
    <t>10.1017/S1355617701755051</t>
  </si>
  <si>
    <t>JOURNAL OF THE INTERNATIONAL NEUROPSYCHOLOGICAL SOCIETY
Volume: 7  Issue: 5  Pages: 574-585</t>
  </si>
  <si>
    <t>Patterns of verbal learning and memory in traumatic brain injury</t>
  </si>
  <si>
    <t>GLENN CURTISS 1,2,3 
RODNEY D. VANDERPLOEG 1,2,3 
JAN SPENCER 2
ANDRES M. SALAZAR 1,4</t>
  </si>
  <si>
    <t>1) Defense and Veterans Head Injury Program, Walter Reed Army Medical Center, Washington, DC
2) James A. Haley VAMC, Tampa, Florida
3) University of South Florida, Tampa
4) Henry M. Jackson Foundation, Rockville, Maryland</t>
  </si>
  <si>
    <t>1) Defense and Veterans Head Injury Program, Walter Reed Army Medical Center, Washington, DC</t>
  </si>
  <si>
    <t>Copyright © 2001 INS.</t>
  </si>
  <si>
    <t>This research was supported by the Defense and Veterans Head Injury Program, Uniformed Services University of the Health Sciences, Bethesda, MD (Grant MDA 905-92-Z-0003) and the Department of Veterans Affairs</t>
  </si>
  <si>
    <t>10.1017/S0954579414001412</t>
  </si>
  <si>
    <t>Development and Psychopathology / Volume 27 / Issue 4pt1</t>
  </si>
  <si>
    <t>Identifying early pathways of risk and resilience: The codevelopment of internalizing and externalizing symptoms and the role of harsh parenting</t>
  </si>
  <si>
    <t>Jillian Lee Wiggins (a1)
Colter Mitchell (a1)
Luke W. Hyde (a1)
Christopher S. Monk (a1)</t>
  </si>
  <si>
    <t>(a1) University of Michigan</t>
  </si>
  <si>
    <t>Address correspondence and reprint request to: Jillian Lee Wiggins, National Institute of Mental Health, Emotion and Development Branch, National Institutes of Health, 9000 Rockville Pike, Building 15K, Bethesda, MD 20892-2670; E-mail: jillian.wiggins@nih.gov.</t>
  </si>
  <si>
    <t>Author must have moved to the NIMH after authoring this paper</t>
  </si>
  <si>
    <t>10.1017/S0022112083002128</t>
  </si>
  <si>
    <t xml:space="preserve">Journal of Fluid Mechanics / Volume 136 </t>
  </si>
  <si>
    <t>Stability characteristics for flows of the vortex-sheet type</t>
  </si>
  <si>
    <t xml:space="preserve">Y. T. FUNG </t>
  </si>
  <si>
    <t xml:space="preserve">Fluid Dynamics Branch, Marine Technology Division, Naval Research Laboratory, Washington, UC 20375 </t>
  </si>
  <si>
    <t>Copyright: 1983 Cambridge University Press</t>
  </si>
  <si>
    <t>10.1017/S1755691011020019</t>
  </si>
  <si>
    <t>Earth and Environmental Science Transactions of The Royal Society of Edinburgh / Volume 101 / Issue 3-4</t>
  </si>
  <si>
    <t>The beginning of the ‘Age of Dinosaurs’: a brief overview of terrestrial biotic changes during the Triassic</t>
  </si>
  <si>
    <t>Nicholas C. Fraser 1
Hans-Dieter Sues 2</t>
  </si>
  <si>
    <t>1)  National Museums Scotland, Chambers Street, Edinburgh EH1 1JF, UK
2) Department of Paleobiology, National Museum of Natural History, Smithsonian Institution, MRC 121, PO Box 37012, Washington, DC 20013–7012, USA</t>
  </si>
  <si>
    <t>2) Department of Paleobiology, National Museum of Natural History, Smithsonian Institution, MRC 121, PO Box 37012, Washington, DC 20013–7012, USA</t>
  </si>
  <si>
    <t xml:space="preserve"> ©2011 The Royal Society of Edinburgh</t>
  </si>
  <si>
    <t>10.1017/S0030605306000494</t>
  </si>
  <si>
    <t xml:space="preserve"> Oryx / Volume 40 / Issue 2 </t>
  </si>
  <si>
    <t>Home range and habitat use of the Vulnerable Virginia northern flying squirrel Glaucomys sabrinus fuscus in the Central Appalachian Mountains, USA</t>
  </si>
  <si>
    <t xml:space="preserve">
Jennifer M. Menzel (a1) (a2), W. Mark Ford (a2), John W. Edwards (a3) and Tamara M. Terry (a4) </t>
  </si>
  <si>
    <t>(a1) Current address: 1235, Grand View Drive, Mableton, GA30126, USA
(a2) USDA Forest Service, Northeastern Research Station, Box 404, Parsons, WV 26287, USA
(a3) West Virginia University, Division of Forestry, Box 6125, Morgantown, WV 26506, USA
(a4) Kentucky Department of Fish and Wildlife, 1 Game Farm Road, Frankfort, KY 40601, USA</t>
  </si>
  <si>
    <t>(a2) USDA Forest Service, Northeastern Research Station, Box 404, Parsons, WV 26287, USA</t>
  </si>
  <si>
    <t>© 2006 Fauna &amp; Flora International</t>
  </si>
  <si>
    <t>We would like to thank E. Rowan, K. Nightingale, K. Leonard and J. Rodrigue for their field assistance. Funding and logistical support for our study was provided by the USDA Forest Service Northeastern Research Station and West Virginia University’s Division of Forestry.</t>
  </si>
  <si>
    <t>10.1017/S0950268814003264</t>
  </si>
  <si>
    <t xml:space="preserve">Epidemiology &amp; Infection / Volume 143 / Issue 9 </t>
  </si>
  <si>
    <t>Case-control study of risk factors for human infection with avian influenza A(H7N9) virus in Shanghai, China, 2013</t>
  </si>
  <si>
    <t>J. LI (a1)
J. CHEN (a1)
G. YANG (a2)
Y. X. ZHENG (a1)
S. H. MAO (a1)
W. P. ZHU (a3)
X. L. YU (a4)
Y. GAO (a4)
Q. C. PAN (a1)
Z. A. YUAN (a1)</t>
  </si>
  <si>
    <t>(a1) Department of Acute Infectious Disease Control, Shanghai Municipal Centre for Disease Control and Prevention, Shanghai, China
(a2) Influenza Division, Centers for Disease Control and Prevention, Atlanta, GA, USA
(a3) Department of Acute Infectious Disease Control, Pudong New District Centre for Disease Control and Prevention, Shanghai, China
(a4) Department of Microbiology, Shanghai Municipal Centre for Disease Control and Prevention, Shanghai, China</t>
  </si>
  <si>
    <t>(a2) Influenza Division, Centers for Disease Control and Prevention, Atlanta, GA, USA</t>
  </si>
  <si>
    <t xml:space="preserve">© Cambridge University Press 2014 </t>
  </si>
  <si>
    <t>We thank the Centers for Disease Control and Prevention of Minhang, Pudong, Baoshan, Huangpu, Sonjiang, Fengxian, Zhabei, Putuo, Changning and Yangpu districts in Shanghai for skilful assistance with the field investigations, which ensured timely study conduct and high-quality data collection. We also thank Professor Paul Chan (Chinese University of Hongkong) for critical review of the manuscript. This work was supported by the National Science and Technology Supporting Programme (grant no. KJYJ-2013-01-05); the Joint Research Project of Shanghai Municipal Avian Influenza A(H7N9) Prevention and Control (grant no. 2013QLG008); and the Constructing Programme of Shanghai Municipal Public Health Key Discipline (grant no. 12GWZX0101).</t>
  </si>
  <si>
    <t>10.1017/S1355838298980049</t>
  </si>
  <si>
    <t>RNA-A PUBLICATION OF THE RNA SOCIETY
Volume: 4  Issue: 5  Pages: 594-602</t>
  </si>
  <si>
    <t>Chimeric rRNAs containing the GTPase centers of the developmentally regulated ribosomal rRNAs of Plasmodium falciparum are functionally distinct</t>
  </si>
  <si>
    <t>1) Laboratory for Molecular Biology, Department of Biological Sciences, University of Illinois at Chicago, Chicago, Illinois 60607, USA 
2) Growth and Development Section, Laboratory of Parasitic Diseases, National Institute of Allergy and Infectious Diseases, National Institutes of Health, Bethesda, Maryland 20892-0425, USA</t>
  </si>
  <si>
    <t>2) Growth and Development Section, Laboratory of Parasitic Diseases, National Institute of Allergy and Infectious Diseases, National Institutes of Health, Bethesda, Maryland 20892-0425, USA</t>
  </si>
  <si>
    <t>IRINA V. VELICHUTINA 1 
M. JOHN ROGERS 2
THOMAS F. McCUTCHAN 2
SUSAN W. LIEBMAN 1</t>
  </si>
  <si>
    <t>Copyright © 1998 RNA Society</t>
  </si>
  <si>
    <t>We are grateful to Yury Chernoff, Georgia Institute of Technology,
for constructing yeast strains and for useful discussion+
We also thank A+ Mankin, University of Illinois at Chicago, for helpful suggestions+ This work was supported by NIH grant GM 51412</t>
  </si>
  <si>
    <t>Number of Federal Employee Authors:</t>
  </si>
  <si>
    <t>Number of National Lab Authors: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</si>
  <si>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</si>
  <si>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</si>
  <si>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</si>
  <si>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</si>
  <si>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</si>
  <si>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with works of govt disclaimers:</t>
  </si>
  <si>
    <t>Number of works with works of govt disclaimers by national lab authors: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</si>
</sst>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 x14ac:knownFonts="1">
    <font>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5">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17" fontId="0" fillId="0" borderId="0" xfId="1" applyNumberFormat="1" applyFont="1" applyAlignment="1">
      <alignment wrapText="1"/>
    </xf>
  </cellXfs>
  <cellStyles count="2">
    <cellStyle name="Comma" xfId="1" builtinId="3"/>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topLeftCell="E50" workbookViewId="0">
      <selection activeCell="J54" sqref="J54"/>
    </sheetView>
  </sheetViews>
  <sheetFormatPr baseColWidth="10" defaultRowHeight="16" x14ac:dyDescent="0.2"/>
  <cols>
    <col min="1" max="1" width="44.33203125" style="2" customWidth="1"/>
    <col min="2" max="2" width="10.83203125" style="2"/>
    <col min="3" max="3" width="53.5" style="2" customWidth="1"/>
    <col min="4" max="4" width="52" style="2" customWidth="1"/>
    <col min="5" max="5" width="80.33203125" style="2" customWidth="1"/>
    <col min="6" max="6" width="38.83203125" style="2" customWidth="1"/>
    <col min="7" max="7" width="39.5" style="2" customWidth="1"/>
    <col min="8" max="8" width="14.83203125" style="2" customWidth="1"/>
    <col min="9" max="9" width="67.6640625" style="2" customWidth="1"/>
    <col min="10" max="10" width="10.83203125" style="2"/>
    <col min="11" max="11" width="98.33203125" style="2" customWidth="1"/>
    <col min="12" max="12" width="37.832031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32" x14ac:dyDescent="0.2">
      <c r="A2" s="2" t="s">
        <v>13</v>
      </c>
      <c r="B2" s="3">
        <v>33878</v>
      </c>
      <c r="C2" s="2" t="s">
        <v>14</v>
      </c>
      <c r="D2" s="2" t="s">
        <v>15</v>
      </c>
      <c r="E2" s="2" t="s">
        <v>16</v>
      </c>
      <c r="F2" s="2" t="s">
        <v>17</v>
      </c>
      <c r="G2" s="2" t="s">
        <v>12</v>
      </c>
      <c r="H2" s="2" t="s">
        <v>18</v>
      </c>
      <c r="I2" s="2" t="s">
        <v>16</v>
      </c>
      <c r="J2" s="2" t="s">
        <v>19</v>
      </c>
      <c r="K2" s="2" t="s">
        <v>20</v>
      </c>
    </row>
    <row r="3" spans="1:12" ht="64" x14ac:dyDescent="0.2">
      <c r="A3" s="2" t="s">
        <v>22</v>
      </c>
      <c r="B3" s="3">
        <v>40238</v>
      </c>
      <c r="C3" s="2" t="s">
        <v>23</v>
      </c>
      <c r="D3" s="2" t="s">
        <v>24</v>
      </c>
      <c r="E3" s="2" t="s">
        <v>25</v>
      </c>
      <c r="F3" s="2" t="s">
        <v>20</v>
      </c>
      <c r="G3" s="2" t="s">
        <v>21</v>
      </c>
      <c r="H3" s="2" t="s">
        <v>26</v>
      </c>
      <c r="I3" s="2" t="s">
        <v>27</v>
      </c>
      <c r="J3" s="2" t="s">
        <v>19</v>
      </c>
      <c r="K3" s="2" t="s">
        <v>20</v>
      </c>
      <c r="L3" s="2" t="s">
        <v>28</v>
      </c>
    </row>
    <row r="4" spans="1:12" ht="208" x14ac:dyDescent="0.2">
      <c r="A4" s="2" t="s">
        <v>30</v>
      </c>
      <c r="B4" s="3">
        <v>41974</v>
      </c>
      <c r="C4" s="2" t="s">
        <v>31</v>
      </c>
      <c r="D4" s="2" t="s">
        <v>32</v>
      </c>
      <c r="E4" s="2" t="s">
        <v>33</v>
      </c>
      <c r="F4" s="2" t="s">
        <v>35</v>
      </c>
      <c r="G4" s="2" t="s">
        <v>29</v>
      </c>
      <c r="H4" s="2" t="s">
        <v>18</v>
      </c>
      <c r="I4" s="2" t="s">
        <v>34</v>
      </c>
      <c r="J4" s="2" t="s">
        <v>19</v>
      </c>
      <c r="K4" s="2" t="s">
        <v>36</v>
      </c>
    </row>
    <row r="5" spans="1:12" ht="96" x14ac:dyDescent="0.2">
      <c r="A5" s="2" t="s">
        <v>38</v>
      </c>
      <c r="B5" s="3">
        <v>40360</v>
      </c>
      <c r="C5" s="2" t="s">
        <v>39</v>
      </c>
      <c r="D5" s="2" t="s">
        <v>40</v>
      </c>
      <c r="E5" s="2" t="s">
        <v>41</v>
      </c>
      <c r="F5" s="2" t="s">
        <v>44</v>
      </c>
      <c r="G5" s="2" t="s">
        <v>37</v>
      </c>
      <c r="H5" s="2" t="s">
        <v>43</v>
      </c>
      <c r="I5" s="2" t="s">
        <v>42</v>
      </c>
      <c r="J5" s="2" t="s">
        <v>19</v>
      </c>
      <c r="K5" s="2" t="s">
        <v>45</v>
      </c>
    </row>
    <row r="6" spans="1:12" ht="144" x14ac:dyDescent="0.2">
      <c r="A6" s="2" t="s">
        <v>47</v>
      </c>
      <c r="B6" s="3">
        <v>41214</v>
      </c>
      <c r="C6" s="2" t="s">
        <v>48</v>
      </c>
      <c r="D6" s="2" t="s">
        <v>49</v>
      </c>
      <c r="E6" s="2" t="s">
        <v>50</v>
      </c>
      <c r="F6" s="2" t="s">
        <v>52</v>
      </c>
      <c r="G6" s="2" t="s">
        <v>46</v>
      </c>
      <c r="H6" s="2" t="s">
        <v>18</v>
      </c>
      <c r="I6" s="2" t="s">
        <v>51</v>
      </c>
      <c r="J6" s="2" t="s">
        <v>53</v>
      </c>
      <c r="K6" s="2" t="s">
        <v>54</v>
      </c>
    </row>
    <row r="7" spans="1:12" ht="304" x14ac:dyDescent="0.2">
      <c r="A7" s="2" t="s">
        <v>56</v>
      </c>
      <c r="B7" s="3">
        <v>39083</v>
      </c>
      <c r="C7" s="2" t="s">
        <v>57</v>
      </c>
      <c r="D7" s="2" t="s">
        <v>58</v>
      </c>
      <c r="E7" s="2" t="s">
        <v>59</v>
      </c>
      <c r="F7" s="2" t="s">
        <v>61</v>
      </c>
      <c r="G7" s="2" t="s">
        <v>55</v>
      </c>
      <c r="H7" s="2" t="s">
        <v>18</v>
      </c>
      <c r="I7" s="2" t="s">
        <v>60</v>
      </c>
      <c r="J7" s="2" t="s">
        <v>19</v>
      </c>
      <c r="K7" s="2" t="s">
        <v>62</v>
      </c>
    </row>
    <row r="8" spans="1:12" ht="96" x14ac:dyDescent="0.2">
      <c r="A8" s="2" t="s">
        <v>64</v>
      </c>
      <c r="B8" s="3">
        <v>38261</v>
      </c>
      <c r="C8" s="2" t="s">
        <v>65</v>
      </c>
      <c r="D8" s="2" t="s">
        <v>66</v>
      </c>
      <c r="E8" s="2" t="s">
        <v>67</v>
      </c>
      <c r="F8" s="2" t="s">
        <v>69</v>
      </c>
      <c r="G8" s="2" t="s">
        <v>63</v>
      </c>
      <c r="H8" s="2" t="s">
        <v>18</v>
      </c>
      <c r="I8" s="2" t="s">
        <v>68</v>
      </c>
      <c r="J8" s="2" t="s">
        <v>19</v>
      </c>
      <c r="K8" s="2" t="s">
        <v>70</v>
      </c>
    </row>
    <row r="9" spans="1:12" ht="208" x14ac:dyDescent="0.2">
      <c r="A9" s="2" t="s">
        <v>72</v>
      </c>
      <c r="B9" s="4">
        <v>41426</v>
      </c>
      <c r="C9" s="2" t="s">
        <v>73</v>
      </c>
      <c r="D9" s="2" t="s">
        <v>74</v>
      </c>
      <c r="E9" s="2" t="s">
        <v>75</v>
      </c>
      <c r="F9" s="2" t="s">
        <v>77</v>
      </c>
      <c r="G9" s="2" t="s">
        <v>71</v>
      </c>
      <c r="H9" s="2" t="s">
        <v>18</v>
      </c>
      <c r="I9" s="2" t="s">
        <v>76</v>
      </c>
      <c r="J9" s="2" t="s">
        <v>19</v>
      </c>
      <c r="K9" s="2" t="s">
        <v>78</v>
      </c>
    </row>
    <row r="10" spans="1:12" ht="48" x14ac:dyDescent="0.2">
      <c r="A10" s="2" t="s">
        <v>80</v>
      </c>
      <c r="B10" s="3">
        <v>39995</v>
      </c>
      <c r="C10" s="2" t="s">
        <v>81</v>
      </c>
      <c r="D10" s="2" t="s">
        <v>82</v>
      </c>
      <c r="E10" s="2" t="s">
        <v>83</v>
      </c>
      <c r="F10" s="2" t="s">
        <v>84</v>
      </c>
      <c r="G10" s="2" t="s">
        <v>79</v>
      </c>
      <c r="H10" s="2" t="s">
        <v>43</v>
      </c>
      <c r="I10" s="2" t="s">
        <v>83</v>
      </c>
      <c r="J10" s="2" t="s">
        <v>19</v>
      </c>
      <c r="K10" s="2" t="s">
        <v>20</v>
      </c>
    </row>
    <row r="11" spans="1:12" ht="112" x14ac:dyDescent="0.2">
      <c r="A11" s="2" t="s">
        <v>86</v>
      </c>
      <c r="B11" s="3">
        <v>38200</v>
      </c>
      <c r="C11" s="2" t="s">
        <v>87</v>
      </c>
      <c r="D11" s="2" t="s">
        <v>89</v>
      </c>
      <c r="E11" s="2" t="s">
        <v>90</v>
      </c>
      <c r="F11" s="2" t="s">
        <v>92</v>
      </c>
      <c r="G11" s="2" t="s">
        <v>85</v>
      </c>
      <c r="H11" s="2" t="s">
        <v>43</v>
      </c>
      <c r="I11" s="2" t="s">
        <v>91</v>
      </c>
      <c r="J11" s="2" t="s">
        <v>19</v>
      </c>
      <c r="K11" s="2" t="s">
        <v>88</v>
      </c>
    </row>
    <row r="12" spans="1:12" ht="128" x14ac:dyDescent="0.2">
      <c r="A12" s="2" t="s">
        <v>94</v>
      </c>
      <c r="B12" s="3">
        <v>42278</v>
      </c>
      <c r="C12" s="2" t="s">
        <v>95</v>
      </c>
      <c r="D12" s="2" t="s">
        <v>96</v>
      </c>
      <c r="E12" s="2" t="s">
        <v>97</v>
      </c>
      <c r="F12" s="2" t="s">
        <v>99</v>
      </c>
      <c r="G12" s="2" t="s">
        <v>93</v>
      </c>
      <c r="H12" s="2" t="s">
        <v>18</v>
      </c>
      <c r="I12" s="2" t="s">
        <v>98</v>
      </c>
      <c r="J12" s="2" t="s">
        <v>19</v>
      </c>
      <c r="K12" s="2" t="s">
        <v>100</v>
      </c>
    </row>
    <row r="13" spans="1:12" ht="112" x14ac:dyDescent="0.2">
      <c r="A13" s="2" t="s">
        <v>102</v>
      </c>
      <c r="B13" s="3">
        <v>36161</v>
      </c>
      <c r="C13" s="2" t="s">
        <v>103</v>
      </c>
      <c r="D13" s="2" t="s">
        <v>104</v>
      </c>
      <c r="E13" s="2" t="s">
        <v>105</v>
      </c>
      <c r="F13" s="2" t="s">
        <v>107</v>
      </c>
      <c r="G13" s="2" t="s">
        <v>101</v>
      </c>
      <c r="H13" s="2" t="s">
        <v>18</v>
      </c>
      <c r="I13" s="2" t="s">
        <v>106</v>
      </c>
      <c r="J13" s="2" t="s">
        <v>19</v>
      </c>
      <c r="K13" s="2" t="s">
        <v>108</v>
      </c>
    </row>
    <row r="14" spans="1:12" ht="32" x14ac:dyDescent="0.2">
      <c r="A14" s="2" t="s">
        <v>110</v>
      </c>
      <c r="B14" s="3">
        <v>36861</v>
      </c>
      <c r="C14" s="2" t="s">
        <v>111</v>
      </c>
      <c r="D14" s="2" t="s">
        <v>112</v>
      </c>
      <c r="E14" s="2" t="s">
        <v>113</v>
      </c>
      <c r="F14" s="2" t="s">
        <v>114</v>
      </c>
      <c r="G14" s="2" t="s">
        <v>109</v>
      </c>
      <c r="H14" s="2" t="s">
        <v>43</v>
      </c>
      <c r="I14" s="2" t="s">
        <v>113</v>
      </c>
      <c r="J14" s="2" t="s">
        <v>19</v>
      </c>
      <c r="K14" s="2" t="s">
        <v>115</v>
      </c>
    </row>
    <row r="15" spans="1:12" ht="160" x14ac:dyDescent="0.2">
      <c r="A15" s="2" t="s">
        <v>117</v>
      </c>
      <c r="B15" s="3">
        <v>40909</v>
      </c>
      <c r="C15" s="2" t="s">
        <v>118</v>
      </c>
      <c r="D15" s="2" t="s">
        <v>119</v>
      </c>
      <c r="E15" s="2" t="s">
        <v>120</v>
      </c>
      <c r="F15" s="2" t="s">
        <v>122</v>
      </c>
      <c r="G15" s="2" t="s">
        <v>116</v>
      </c>
      <c r="H15" s="2" t="s">
        <v>18</v>
      </c>
      <c r="I15" s="2" t="s">
        <v>121</v>
      </c>
      <c r="J15" s="2" t="s">
        <v>19</v>
      </c>
      <c r="K15" s="2" t="s">
        <v>123</v>
      </c>
    </row>
    <row r="16" spans="1:12" ht="64" x14ac:dyDescent="0.2">
      <c r="A16" s="2" t="s">
        <v>125</v>
      </c>
      <c r="B16" s="3">
        <v>37803</v>
      </c>
      <c r="C16" s="2" t="s">
        <v>126</v>
      </c>
      <c r="D16" s="2" t="s">
        <v>127</v>
      </c>
      <c r="E16" s="2" t="s">
        <v>128</v>
      </c>
      <c r="F16" s="2" t="s">
        <v>129</v>
      </c>
      <c r="G16" s="2" t="s">
        <v>124</v>
      </c>
      <c r="H16" s="2" t="s">
        <v>43</v>
      </c>
      <c r="I16" s="2" t="s">
        <v>128</v>
      </c>
      <c r="J16" s="2" t="s">
        <v>19</v>
      </c>
      <c r="K16" s="2" t="s">
        <v>130</v>
      </c>
    </row>
    <row r="17" spans="1:12" ht="144" x14ac:dyDescent="0.2">
      <c r="A17" s="2" t="s">
        <v>132</v>
      </c>
      <c r="B17" s="3">
        <v>41395</v>
      </c>
      <c r="C17" s="2" t="s">
        <v>133</v>
      </c>
      <c r="D17" s="2" t="s">
        <v>134</v>
      </c>
      <c r="E17" s="2" t="s">
        <v>135</v>
      </c>
      <c r="F17" s="2" t="s">
        <v>137</v>
      </c>
      <c r="G17" s="2" t="s">
        <v>131</v>
      </c>
      <c r="H17" s="2" t="s">
        <v>43</v>
      </c>
      <c r="I17" s="2" t="s">
        <v>136</v>
      </c>
      <c r="J17" s="2" t="s">
        <v>19</v>
      </c>
      <c r="K17" s="2" t="s">
        <v>138</v>
      </c>
    </row>
    <row r="18" spans="1:12" ht="32" x14ac:dyDescent="0.2">
      <c r="A18" s="2" t="s">
        <v>140</v>
      </c>
      <c r="B18" s="3">
        <v>41306</v>
      </c>
      <c r="C18" s="2" t="s">
        <v>141</v>
      </c>
      <c r="D18" s="2" t="s">
        <v>142</v>
      </c>
      <c r="E18" s="2" t="s">
        <v>143</v>
      </c>
      <c r="F18" s="2" t="s">
        <v>145</v>
      </c>
      <c r="G18" s="2" t="s">
        <v>139</v>
      </c>
      <c r="H18" s="2" t="s">
        <v>18</v>
      </c>
      <c r="I18" s="2" t="s">
        <v>144</v>
      </c>
      <c r="J18" s="2" t="s">
        <v>19</v>
      </c>
      <c r="K18" s="2" t="s">
        <v>20</v>
      </c>
    </row>
    <row r="19" spans="1:12" ht="48" x14ac:dyDescent="0.2">
      <c r="A19" s="2" t="s">
        <v>147</v>
      </c>
      <c r="B19" s="3">
        <v>39234</v>
      </c>
      <c r="C19" s="2" t="s">
        <v>148</v>
      </c>
      <c r="D19" s="2" t="s">
        <v>149</v>
      </c>
      <c r="E19" s="2" t="s">
        <v>150</v>
      </c>
      <c r="F19" s="2" t="s">
        <v>20</v>
      </c>
      <c r="G19" s="2" t="s">
        <v>146</v>
      </c>
      <c r="H19" s="2" t="s">
        <v>151</v>
      </c>
      <c r="I19" s="2" t="s">
        <v>27</v>
      </c>
      <c r="J19" s="2" t="s">
        <v>19</v>
      </c>
      <c r="K19" s="2" t="s">
        <v>20</v>
      </c>
    </row>
    <row r="20" spans="1:12" ht="48" x14ac:dyDescent="0.2">
      <c r="A20" s="2" t="s">
        <v>153</v>
      </c>
      <c r="B20" s="2">
        <v>2005</v>
      </c>
      <c r="C20" s="2" t="s">
        <v>154</v>
      </c>
      <c r="D20" s="2" t="s">
        <v>155</v>
      </c>
      <c r="E20" s="2" t="s">
        <v>156</v>
      </c>
      <c r="F20" s="2" t="s">
        <v>157</v>
      </c>
      <c r="G20" s="2" t="s">
        <v>152</v>
      </c>
      <c r="H20" s="2" t="s">
        <v>18</v>
      </c>
      <c r="I20" s="2" t="s">
        <v>156</v>
      </c>
      <c r="J20" s="2" t="s">
        <v>19</v>
      </c>
      <c r="K20" s="2" t="s">
        <v>158</v>
      </c>
    </row>
    <row r="21" spans="1:12" ht="208" x14ac:dyDescent="0.2">
      <c r="A21" s="2" t="s">
        <v>160</v>
      </c>
      <c r="B21" s="3">
        <v>42491</v>
      </c>
      <c r="C21" s="2" t="s">
        <v>161</v>
      </c>
      <c r="D21" s="2" t="s">
        <v>163</v>
      </c>
      <c r="E21" s="2" t="s">
        <v>162</v>
      </c>
      <c r="F21" s="2" t="s">
        <v>165</v>
      </c>
      <c r="G21" s="2" t="s">
        <v>159</v>
      </c>
      <c r="H21" s="2" t="s">
        <v>18</v>
      </c>
      <c r="I21" s="2" t="s">
        <v>164</v>
      </c>
      <c r="J21" s="2" t="s">
        <v>19</v>
      </c>
      <c r="K21" s="2" t="s">
        <v>166</v>
      </c>
    </row>
    <row r="22" spans="1:12" ht="208" x14ac:dyDescent="0.2">
      <c r="A22" s="2" t="s">
        <v>168</v>
      </c>
      <c r="B22" s="3">
        <v>37530</v>
      </c>
      <c r="C22" s="2" t="s">
        <v>169</v>
      </c>
      <c r="D22" s="2" t="s">
        <v>170</v>
      </c>
      <c r="E22" s="2" t="s">
        <v>171</v>
      </c>
      <c r="F22" s="2" t="s">
        <v>173</v>
      </c>
      <c r="G22" s="2" t="s">
        <v>167</v>
      </c>
      <c r="H22" s="2" t="s">
        <v>18</v>
      </c>
      <c r="I22" s="2" t="s">
        <v>172</v>
      </c>
      <c r="J22" s="2" t="s">
        <v>19</v>
      </c>
      <c r="K22" s="2" t="s">
        <v>174</v>
      </c>
    </row>
    <row r="23" spans="1:12" ht="64" x14ac:dyDescent="0.2">
      <c r="A23" s="2" t="s">
        <v>176</v>
      </c>
      <c r="B23" s="3">
        <v>39692</v>
      </c>
      <c r="C23" s="2" t="s">
        <v>177</v>
      </c>
      <c r="D23" s="2" t="s">
        <v>178</v>
      </c>
      <c r="E23" s="2" t="s">
        <v>179</v>
      </c>
      <c r="F23" s="2" t="s">
        <v>181</v>
      </c>
      <c r="G23" s="2" t="s">
        <v>175</v>
      </c>
      <c r="H23" s="2" t="s">
        <v>18</v>
      </c>
      <c r="I23" s="2" t="s">
        <v>180</v>
      </c>
      <c r="J23" s="2" t="s">
        <v>19</v>
      </c>
      <c r="K23" s="2" t="s">
        <v>182</v>
      </c>
    </row>
    <row r="24" spans="1:12" ht="128" x14ac:dyDescent="0.2">
      <c r="A24" s="2" t="s">
        <v>184</v>
      </c>
      <c r="B24" s="3">
        <v>38565</v>
      </c>
      <c r="C24" s="2" t="s">
        <v>185</v>
      </c>
      <c r="D24" s="2" t="s">
        <v>187</v>
      </c>
      <c r="E24" s="2" t="s">
        <v>188</v>
      </c>
      <c r="F24" s="2" t="s">
        <v>186</v>
      </c>
      <c r="G24" s="2" t="s">
        <v>183</v>
      </c>
      <c r="H24" s="2" t="s">
        <v>18</v>
      </c>
      <c r="I24" s="2" t="s">
        <v>189</v>
      </c>
      <c r="J24" s="2" t="s">
        <v>19</v>
      </c>
      <c r="K24" s="2" t="s">
        <v>190</v>
      </c>
    </row>
    <row r="25" spans="1:12" ht="64" x14ac:dyDescent="0.2">
      <c r="A25" s="2" t="s">
        <v>192</v>
      </c>
      <c r="B25" s="2">
        <v>2010</v>
      </c>
      <c r="C25" s="2" t="s">
        <v>193</v>
      </c>
      <c r="D25" s="2" t="s">
        <v>194</v>
      </c>
      <c r="E25" s="2" t="s">
        <v>195</v>
      </c>
      <c r="F25" s="2" t="s">
        <v>197</v>
      </c>
      <c r="G25" s="2" t="s">
        <v>191</v>
      </c>
      <c r="H25" s="2" t="s">
        <v>43</v>
      </c>
      <c r="I25" s="2" t="s">
        <v>196</v>
      </c>
      <c r="J25" s="2" t="s">
        <v>53</v>
      </c>
      <c r="K25" s="2" t="s">
        <v>20</v>
      </c>
    </row>
    <row r="26" spans="1:12" ht="80" x14ac:dyDescent="0.2">
      <c r="A26" s="2" t="s">
        <v>199</v>
      </c>
      <c r="B26" s="3">
        <v>40026</v>
      </c>
      <c r="C26" s="2" t="s">
        <v>200</v>
      </c>
      <c r="D26" s="2" t="s">
        <v>201</v>
      </c>
      <c r="E26" s="2" t="s">
        <v>202</v>
      </c>
      <c r="F26" s="2" t="s">
        <v>203</v>
      </c>
      <c r="G26" s="2" t="s">
        <v>198</v>
      </c>
      <c r="H26" s="2" t="s">
        <v>26</v>
      </c>
      <c r="I26" s="2" t="s">
        <v>27</v>
      </c>
      <c r="J26" s="2" t="s">
        <v>19</v>
      </c>
      <c r="K26" s="2" t="s">
        <v>20</v>
      </c>
      <c r="L26" s="2" t="s">
        <v>204</v>
      </c>
    </row>
    <row r="27" spans="1:12" ht="48" x14ac:dyDescent="0.2">
      <c r="A27" s="2" t="s">
        <v>206</v>
      </c>
      <c r="B27" s="3">
        <v>38596</v>
      </c>
      <c r="C27" s="2" t="s">
        <v>207</v>
      </c>
      <c r="D27" s="2" t="s">
        <v>208</v>
      </c>
      <c r="E27" s="2" t="s">
        <v>209</v>
      </c>
      <c r="F27" s="2" t="s">
        <v>20</v>
      </c>
      <c r="G27" s="2" t="s">
        <v>205</v>
      </c>
      <c r="H27" s="2" t="s">
        <v>151</v>
      </c>
      <c r="I27" s="2" t="s">
        <v>27</v>
      </c>
      <c r="J27" s="2" t="s">
        <v>19</v>
      </c>
      <c r="K27" s="2" t="s">
        <v>20</v>
      </c>
    </row>
    <row r="28" spans="1:12" ht="112" x14ac:dyDescent="0.2">
      <c r="A28" s="2" t="s">
        <v>211</v>
      </c>
      <c r="B28" s="3">
        <v>40026</v>
      </c>
      <c r="C28" s="2" t="s">
        <v>212</v>
      </c>
      <c r="D28" s="2" t="s">
        <v>213</v>
      </c>
      <c r="E28" s="2" t="s">
        <v>214</v>
      </c>
      <c r="F28" s="2" t="s">
        <v>84</v>
      </c>
      <c r="G28" s="2" t="s">
        <v>210</v>
      </c>
      <c r="H28" s="2" t="s">
        <v>43</v>
      </c>
      <c r="I28" s="2" t="s">
        <v>215</v>
      </c>
      <c r="J28" s="2" t="s">
        <v>19</v>
      </c>
      <c r="K28" s="2" t="s">
        <v>216</v>
      </c>
    </row>
    <row r="29" spans="1:12" ht="48" x14ac:dyDescent="0.2">
      <c r="A29" s="2" t="s">
        <v>218</v>
      </c>
      <c r="B29" s="3">
        <v>31017</v>
      </c>
      <c r="C29" s="2" t="s">
        <v>219</v>
      </c>
      <c r="D29" s="2" t="s">
        <v>220</v>
      </c>
      <c r="E29" s="2" t="s">
        <v>221</v>
      </c>
      <c r="F29" s="2" t="s">
        <v>20</v>
      </c>
      <c r="G29" s="2" t="s">
        <v>217</v>
      </c>
      <c r="H29" s="2" t="s">
        <v>151</v>
      </c>
      <c r="I29" s="2" t="s">
        <v>27</v>
      </c>
      <c r="J29" s="2" t="s">
        <v>19</v>
      </c>
      <c r="K29" s="2" t="s">
        <v>20</v>
      </c>
    </row>
    <row r="30" spans="1:12" ht="160" x14ac:dyDescent="0.2">
      <c r="A30" s="2" t="s">
        <v>223</v>
      </c>
      <c r="B30" s="3">
        <v>40787</v>
      </c>
      <c r="C30" s="2" t="s">
        <v>224</v>
      </c>
      <c r="D30" s="2" t="s">
        <v>225</v>
      </c>
      <c r="E30" s="2" t="s">
        <v>226</v>
      </c>
      <c r="F30" s="2" t="s">
        <v>228</v>
      </c>
      <c r="G30" s="2" t="s">
        <v>222</v>
      </c>
      <c r="H30" s="2" t="s">
        <v>18</v>
      </c>
      <c r="I30" s="2" t="s">
        <v>227</v>
      </c>
      <c r="J30" s="2" t="s">
        <v>19</v>
      </c>
      <c r="K30" s="2" t="s">
        <v>229</v>
      </c>
    </row>
    <row r="31" spans="1:12" ht="96" x14ac:dyDescent="0.2">
      <c r="A31" s="2" t="s">
        <v>231</v>
      </c>
      <c r="B31" s="3">
        <v>41487</v>
      </c>
      <c r="C31" s="2" t="s">
        <v>232</v>
      </c>
      <c r="D31" s="2" t="s">
        <v>233</v>
      </c>
      <c r="E31" s="2" t="s">
        <v>234</v>
      </c>
      <c r="F31" s="2" t="s">
        <v>137</v>
      </c>
      <c r="G31" s="2" t="s">
        <v>230</v>
      </c>
      <c r="H31" s="2" t="s">
        <v>18</v>
      </c>
      <c r="I31" s="2" t="s">
        <v>234</v>
      </c>
      <c r="J31" s="2" t="s">
        <v>19</v>
      </c>
      <c r="K31" s="2" t="s">
        <v>235</v>
      </c>
    </row>
    <row r="32" spans="1:12" ht="208" x14ac:dyDescent="0.2">
      <c r="A32" s="2" t="s">
        <v>237</v>
      </c>
      <c r="B32" s="3">
        <v>41426</v>
      </c>
      <c r="C32" s="2" t="s">
        <v>238</v>
      </c>
      <c r="D32" s="2" t="s">
        <v>240</v>
      </c>
      <c r="E32" s="2" t="s">
        <v>241</v>
      </c>
      <c r="F32" s="2" t="s">
        <v>243</v>
      </c>
      <c r="G32" s="2" t="s">
        <v>236</v>
      </c>
      <c r="H32" s="2" t="s">
        <v>18</v>
      </c>
      <c r="I32" s="2" t="s">
        <v>242</v>
      </c>
      <c r="J32" s="2" t="s">
        <v>53</v>
      </c>
      <c r="K32" s="2" t="s">
        <v>244</v>
      </c>
    </row>
    <row r="33" spans="1:12" ht="64" x14ac:dyDescent="0.2">
      <c r="A33" s="2" t="s">
        <v>246</v>
      </c>
      <c r="B33" s="2">
        <v>1998</v>
      </c>
      <c r="C33" s="2" t="s">
        <v>247</v>
      </c>
      <c r="D33" s="2" t="s">
        <v>248</v>
      </c>
      <c r="E33" s="2" t="s">
        <v>249</v>
      </c>
      <c r="F33" s="2" t="s">
        <v>20</v>
      </c>
      <c r="G33" s="2" t="s">
        <v>245</v>
      </c>
      <c r="H33" s="2" t="s">
        <v>26</v>
      </c>
      <c r="I33" s="2" t="s">
        <v>250</v>
      </c>
      <c r="J33" s="2" t="s">
        <v>19</v>
      </c>
      <c r="K33" s="2" t="s">
        <v>20</v>
      </c>
    </row>
    <row r="34" spans="1:12" ht="144" x14ac:dyDescent="0.2">
      <c r="A34" s="2" t="s">
        <v>252</v>
      </c>
      <c r="B34" s="3">
        <v>40148</v>
      </c>
      <c r="C34" s="2" t="s">
        <v>253</v>
      </c>
      <c r="D34" s="2" t="s">
        <v>254</v>
      </c>
      <c r="E34" s="2" t="s">
        <v>255</v>
      </c>
      <c r="F34" s="2" t="s">
        <v>257</v>
      </c>
      <c r="G34" s="2" t="s">
        <v>251</v>
      </c>
      <c r="H34" s="2" t="s">
        <v>18</v>
      </c>
      <c r="I34" s="2" t="s">
        <v>256</v>
      </c>
      <c r="J34" s="2" t="s">
        <v>53</v>
      </c>
      <c r="K34" s="2" t="s">
        <v>258</v>
      </c>
    </row>
    <row r="35" spans="1:12" ht="48" x14ac:dyDescent="0.2">
      <c r="A35" s="2" t="s">
        <v>260</v>
      </c>
      <c r="B35" s="3">
        <v>39904</v>
      </c>
      <c r="C35" s="2" t="s">
        <v>261</v>
      </c>
      <c r="D35" s="2" t="s">
        <v>262</v>
      </c>
      <c r="E35" s="2" t="s">
        <v>263</v>
      </c>
      <c r="F35" s="2" t="s">
        <v>264</v>
      </c>
      <c r="G35" s="2" t="s">
        <v>259</v>
      </c>
      <c r="H35" s="2" t="s">
        <v>18</v>
      </c>
      <c r="I35" s="2" t="s">
        <v>263</v>
      </c>
      <c r="J35" s="2" t="s">
        <v>19</v>
      </c>
      <c r="K35" s="2" t="s">
        <v>265</v>
      </c>
    </row>
    <row r="36" spans="1:12" ht="32" x14ac:dyDescent="0.2">
      <c r="A36" s="2" t="s">
        <v>267</v>
      </c>
      <c r="B36" s="3">
        <v>38169</v>
      </c>
      <c r="C36" s="2" t="s">
        <v>268</v>
      </c>
      <c r="D36" s="2" t="s">
        <v>269</v>
      </c>
      <c r="E36" s="2" t="s">
        <v>270</v>
      </c>
      <c r="F36" s="2" t="s">
        <v>20</v>
      </c>
      <c r="G36" s="2" t="s">
        <v>266</v>
      </c>
      <c r="H36" s="2" t="s">
        <v>151</v>
      </c>
      <c r="I36" s="2" t="s">
        <v>27</v>
      </c>
      <c r="J36" s="2" t="s">
        <v>19</v>
      </c>
      <c r="K36" s="2" t="s">
        <v>20</v>
      </c>
    </row>
    <row r="37" spans="1:12" ht="64" x14ac:dyDescent="0.2">
      <c r="A37" s="2" t="s">
        <v>272</v>
      </c>
      <c r="B37" s="2">
        <v>1990</v>
      </c>
      <c r="C37" s="2" t="s">
        <v>273</v>
      </c>
      <c r="D37" s="2" t="s">
        <v>274</v>
      </c>
      <c r="E37" s="2" t="s">
        <v>275</v>
      </c>
      <c r="F37" s="2" t="s">
        <v>277</v>
      </c>
      <c r="G37" s="2" t="s">
        <v>271</v>
      </c>
      <c r="H37" s="2" t="s">
        <v>18</v>
      </c>
      <c r="I37" s="2" t="s">
        <v>276</v>
      </c>
      <c r="J37" s="2" t="s">
        <v>19</v>
      </c>
      <c r="K37" s="2" t="s">
        <v>278</v>
      </c>
    </row>
    <row r="38" spans="1:12" ht="409" x14ac:dyDescent="0.2">
      <c r="A38" s="2" t="s">
        <v>280</v>
      </c>
      <c r="B38" s="2">
        <v>2016</v>
      </c>
      <c r="C38" s="2" t="s">
        <v>281</v>
      </c>
      <c r="D38" s="2" t="s">
        <v>282</v>
      </c>
      <c r="E38" s="2" t="s">
        <v>283</v>
      </c>
      <c r="F38" s="2" t="s">
        <v>285</v>
      </c>
      <c r="G38" s="2" t="s">
        <v>279</v>
      </c>
      <c r="H38" s="2" t="s">
        <v>18</v>
      </c>
      <c r="I38" s="2" t="s">
        <v>284</v>
      </c>
      <c r="J38" s="2" t="s">
        <v>19</v>
      </c>
      <c r="K38" s="2" t="s">
        <v>286</v>
      </c>
    </row>
    <row r="39" spans="1:12" ht="96" x14ac:dyDescent="0.2">
      <c r="A39" s="2" t="s">
        <v>288</v>
      </c>
      <c r="B39" s="3">
        <v>39753</v>
      </c>
      <c r="C39" s="2" t="s">
        <v>289</v>
      </c>
      <c r="D39" s="2" t="s">
        <v>290</v>
      </c>
      <c r="E39" s="2" t="s">
        <v>291</v>
      </c>
      <c r="F39" s="2" t="s">
        <v>181</v>
      </c>
      <c r="G39" s="2" t="s">
        <v>287</v>
      </c>
      <c r="H39" s="2" t="s">
        <v>43</v>
      </c>
      <c r="I39" s="2" t="s">
        <v>292</v>
      </c>
      <c r="J39" s="2" t="s">
        <v>19</v>
      </c>
      <c r="K39" s="2" t="s">
        <v>293</v>
      </c>
    </row>
    <row r="40" spans="1:12" ht="64" x14ac:dyDescent="0.2">
      <c r="A40" s="2" t="s">
        <v>295</v>
      </c>
      <c r="B40" s="2">
        <v>2013</v>
      </c>
      <c r="C40" s="2" t="s">
        <v>296</v>
      </c>
      <c r="D40" s="2" t="s">
        <v>297</v>
      </c>
      <c r="E40" s="2" t="s">
        <v>298</v>
      </c>
      <c r="F40" s="2" t="s">
        <v>299</v>
      </c>
      <c r="G40" s="2" t="s">
        <v>294</v>
      </c>
      <c r="H40" s="2" t="s">
        <v>43</v>
      </c>
      <c r="I40" s="2" t="s">
        <v>298</v>
      </c>
      <c r="J40" s="2" t="s">
        <v>53</v>
      </c>
      <c r="K40" s="2" t="s">
        <v>20</v>
      </c>
    </row>
    <row r="41" spans="1:12" ht="144" x14ac:dyDescent="0.2">
      <c r="A41" s="2" t="s">
        <v>301</v>
      </c>
      <c r="B41" s="3">
        <v>37226</v>
      </c>
      <c r="C41" s="2" t="s">
        <v>302</v>
      </c>
      <c r="D41" s="2" t="s">
        <v>303</v>
      </c>
      <c r="E41" s="2" t="s">
        <v>304</v>
      </c>
      <c r="F41" t="s">
        <v>306</v>
      </c>
      <c r="G41" s="2" t="s">
        <v>300</v>
      </c>
      <c r="H41" s="2" t="s">
        <v>18</v>
      </c>
      <c r="I41" s="2" t="s">
        <v>305</v>
      </c>
      <c r="J41" s="2" t="s">
        <v>19</v>
      </c>
      <c r="K41" s="2" t="s">
        <v>307</v>
      </c>
    </row>
    <row r="42" spans="1:12" ht="144" x14ac:dyDescent="0.2">
      <c r="A42" s="2" t="s">
        <v>309</v>
      </c>
      <c r="B42" s="3">
        <v>42125</v>
      </c>
      <c r="C42" s="2" t="s">
        <v>310</v>
      </c>
      <c r="D42" s="2" t="s">
        <v>311</v>
      </c>
      <c r="E42" s="2" t="s">
        <v>312</v>
      </c>
      <c r="F42" s="2" t="s">
        <v>313</v>
      </c>
      <c r="G42" s="2" t="s">
        <v>308</v>
      </c>
      <c r="H42" s="2" t="s">
        <v>18</v>
      </c>
      <c r="I42" s="2" t="s">
        <v>312</v>
      </c>
      <c r="J42" s="2" t="s">
        <v>53</v>
      </c>
      <c r="K42" s="2" t="s">
        <v>314</v>
      </c>
    </row>
    <row r="43" spans="1:12" ht="48" x14ac:dyDescent="0.2">
      <c r="A43" s="2" t="s">
        <v>316</v>
      </c>
      <c r="B43" s="3">
        <v>38200</v>
      </c>
      <c r="C43" s="2" t="s">
        <v>317</v>
      </c>
      <c r="D43" s="2" t="s">
        <v>318</v>
      </c>
      <c r="E43" s="2" t="s">
        <v>319</v>
      </c>
      <c r="F43" s="2" t="s">
        <v>69</v>
      </c>
      <c r="G43" s="2" t="s">
        <v>315</v>
      </c>
      <c r="H43" s="2" t="s">
        <v>18</v>
      </c>
      <c r="I43" s="2" t="s">
        <v>319</v>
      </c>
      <c r="J43" s="2" t="s">
        <v>19</v>
      </c>
      <c r="K43" s="2" t="s">
        <v>320</v>
      </c>
    </row>
    <row r="44" spans="1:12" ht="144" x14ac:dyDescent="0.2">
      <c r="A44" s="2" t="s">
        <v>322</v>
      </c>
      <c r="B44" s="3">
        <v>41183</v>
      </c>
      <c r="C44" s="2" t="s">
        <v>323</v>
      </c>
      <c r="D44" s="2" t="s">
        <v>324</v>
      </c>
      <c r="E44" s="2" t="s">
        <v>325</v>
      </c>
      <c r="F44" s="2" t="s">
        <v>327</v>
      </c>
      <c r="G44" s="2" t="s">
        <v>321</v>
      </c>
      <c r="H44" s="2" t="s">
        <v>18</v>
      </c>
      <c r="I44" s="2" t="s">
        <v>326</v>
      </c>
      <c r="J44" s="2" t="s">
        <v>19</v>
      </c>
      <c r="K44" s="2" t="s">
        <v>328</v>
      </c>
    </row>
    <row r="45" spans="1:12" ht="80" x14ac:dyDescent="0.2">
      <c r="A45" s="2" t="s">
        <v>330</v>
      </c>
      <c r="B45" s="3">
        <v>37073</v>
      </c>
      <c r="C45" s="2" t="s">
        <v>331</v>
      </c>
      <c r="D45" s="2" t="s">
        <v>332</v>
      </c>
      <c r="E45" s="2" t="s">
        <v>333</v>
      </c>
      <c r="F45" s="2" t="s">
        <v>335</v>
      </c>
      <c r="G45" s="2" t="s">
        <v>329</v>
      </c>
      <c r="H45" s="2" t="s">
        <v>239</v>
      </c>
      <c r="I45" s="2" t="s">
        <v>334</v>
      </c>
      <c r="J45" s="2" t="s">
        <v>19</v>
      </c>
      <c r="K45" s="2" t="s">
        <v>336</v>
      </c>
    </row>
    <row r="46" spans="1:12" ht="64" x14ac:dyDescent="0.2">
      <c r="A46" s="2" t="s">
        <v>338</v>
      </c>
      <c r="B46" s="3">
        <v>42309</v>
      </c>
      <c r="C46" s="2" t="s">
        <v>339</v>
      </c>
      <c r="D46" s="2" t="s">
        <v>340</v>
      </c>
      <c r="E46" s="2" t="s">
        <v>341</v>
      </c>
      <c r="F46" s="2" t="s">
        <v>20</v>
      </c>
      <c r="G46" s="2" t="s">
        <v>337</v>
      </c>
      <c r="H46" s="2" t="s">
        <v>26</v>
      </c>
      <c r="I46" s="2" t="s">
        <v>342</v>
      </c>
      <c r="J46" s="2" t="s">
        <v>19</v>
      </c>
      <c r="K46" s="2" t="s">
        <v>20</v>
      </c>
      <c r="L46" s="2" t="s">
        <v>343</v>
      </c>
    </row>
    <row r="47" spans="1:12" ht="32" x14ac:dyDescent="0.2">
      <c r="A47" s="2" t="s">
        <v>345</v>
      </c>
      <c r="B47" s="2">
        <v>1983</v>
      </c>
      <c r="C47" s="2" t="s">
        <v>346</v>
      </c>
      <c r="D47" s="2" t="s">
        <v>347</v>
      </c>
      <c r="E47" s="2" t="s">
        <v>348</v>
      </c>
      <c r="F47" s="2" t="s">
        <v>349</v>
      </c>
      <c r="G47" s="2" t="s">
        <v>344</v>
      </c>
      <c r="H47" s="2" t="s">
        <v>18</v>
      </c>
      <c r="I47" s="2" t="s">
        <v>348</v>
      </c>
      <c r="J47" s="2" t="s">
        <v>19</v>
      </c>
      <c r="K47" s="2" t="s">
        <v>20</v>
      </c>
    </row>
    <row r="48" spans="1:12" ht="48" x14ac:dyDescent="0.2">
      <c r="A48" s="2" t="s">
        <v>351</v>
      </c>
      <c r="B48" s="3">
        <v>40664</v>
      </c>
      <c r="C48" s="2" t="s">
        <v>352</v>
      </c>
      <c r="D48" s="2" t="s">
        <v>353</v>
      </c>
      <c r="E48" s="2" t="s">
        <v>354</v>
      </c>
      <c r="F48" s="2" t="s">
        <v>356</v>
      </c>
      <c r="G48" s="2" t="s">
        <v>350</v>
      </c>
      <c r="H48" s="2" t="s">
        <v>18</v>
      </c>
      <c r="I48" s="2" t="s">
        <v>355</v>
      </c>
      <c r="J48" s="2" t="s">
        <v>19</v>
      </c>
      <c r="K48" s="2" t="s">
        <v>20</v>
      </c>
    </row>
    <row r="49" spans="1:11" ht="64" x14ac:dyDescent="0.2">
      <c r="A49" s="2" t="s">
        <v>358</v>
      </c>
      <c r="B49" s="3">
        <v>38808</v>
      </c>
      <c r="C49" s="2" t="s">
        <v>359</v>
      </c>
      <c r="D49" s="2" t="s">
        <v>360</v>
      </c>
      <c r="E49" s="2" t="s">
        <v>361</v>
      </c>
      <c r="F49" s="2" t="s">
        <v>363</v>
      </c>
      <c r="G49" s="2" t="s">
        <v>357</v>
      </c>
      <c r="H49" s="2" t="s">
        <v>18</v>
      </c>
      <c r="I49" s="2" t="s">
        <v>362</v>
      </c>
      <c r="J49" s="2" t="s">
        <v>19</v>
      </c>
      <c r="K49" s="2" t="s">
        <v>364</v>
      </c>
    </row>
    <row r="50" spans="1:11" ht="160" x14ac:dyDescent="0.2">
      <c r="A50" s="2" t="s">
        <v>366</v>
      </c>
      <c r="B50" s="3">
        <v>42186</v>
      </c>
      <c r="C50" s="2" t="s">
        <v>367</v>
      </c>
      <c r="D50" s="2" t="s">
        <v>368</v>
      </c>
      <c r="E50" s="2" t="s">
        <v>369</v>
      </c>
      <c r="F50" s="2" t="s">
        <v>371</v>
      </c>
      <c r="G50" s="2" t="s">
        <v>365</v>
      </c>
      <c r="H50" s="2" t="s">
        <v>18</v>
      </c>
      <c r="I50" s="2" t="s">
        <v>370</v>
      </c>
      <c r="J50" s="2" t="s">
        <v>19</v>
      </c>
      <c r="K50" s="2" t="s">
        <v>372</v>
      </c>
    </row>
    <row r="51" spans="1:11" ht="80" x14ac:dyDescent="0.2">
      <c r="A51" s="2" t="s">
        <v>374</v>
      </c>
      <c r="B51" s="3">
        <v>35916</v>
      </c>
      <c r="C51" s="2" t="s">
        <v>375</v>
      </c>
      <c r="D51" s="2" t="s">
        <v>378</v>
      </c>
      <c r="E51" s="2" t="s">
        <v>376</v>
      </c>
      <c r="F51" s="2" t="s">
        <v>379</v>
      </c>
      <c r="G51" s="2" t="s">
        <v>373</v>
      </c>
      <c r="H51" s="2" t="s">
        <v>18</v>
      </c>
      <c r="I51" s="2" t="s">
        <v>377</v>
      </c>
      <c r="J51" s="2" t="s">
        <v>19</v>
      </c>
      <c r="K51" s="2" t="s">
        <v>380</v>
      </c>
    </row>
    <row r="52" spans="1:11" x14ac:dyDescent="0.2">
      <c r="G52" s="1" t="s">
        <v>381</v>
      </c>
      <c r="H52" s="1">
        <f>COUNTIF(H1:H51, "*Employee*")</f>
        <v>31</v>
      </c>
      <c r="I52" s="2" t="s">
        <v>388</v>
      </c>
      <c r="J52" s="2">
        <f>COUNTIF(J1:J51, "Yes")</f>
        <v>6</v>
      </c>
    </row>
    <row r="53" spans="1:11" x14ac:dyDescent="0.2">
      <c r="G53" s="1" t="s">
        <v>382</v>
      </c>
      <c r="H53" s="1">
        <f>COUNTIF(H1:H51, "*National Lab*")</f>
        <v>10</v>
      </c>
      <c r="I53" s="2" t="s">
        <v>389</v>
      </c>
      <c r="J53" s="2">
        <v>2</v>
      </c>
    </row>
    <row r="54" spans="1:11" x14ac:dyDescent="0.2">
      <c r="G54" s="1" t="s">
        <v>383</v>
      </c>
      <c r="H54" s="1">
        <f>COUNTIF(H1:H51, "*Contractor*")</f>
        <v>0</v>
      </c>
    </row>
    <row r="55" spans="1:11" ht="32" x14ac:dyDescent="0.2">
      <c r="G55" s="1" t="s">
        <v>384</v>
      </c>
      <c r="H55" s="1">
        <f>COUNTIF(H1:H51, "False Positive; Search Rerun")</f>
        <v>4</v>
      </c>
    </row>
    <row r="56" spans="1:11" ht="32" x14ac:dyDescent="0.2">
      <c r="G56" s="1" t="s">
        <v>385</v>
      </c>
      <c r="H56" s="1">
        <f>COUNTIF(H1:H51, "False Positive")</f>
        <v>4</v>
      </c>
    </row>
    <row r="57" spans="1:11" x14ac:dyDescent="0.2">
      <c r="G57" s="1" t="s">
        <v>386</v>
      </c>
      <c r="H57" s="1">
        <f>COUNTIF(H1:H51, "Unsure")</f>
        <v>1</v>
      </c>
    </row>
    <row r="58" spans="1:11" x14ac:dyDescent="0.2">
      <c r="G58" s="2" t="s">
        <v>387</v>
      </c>
      <c r="H58" s="2">
        <f>COUNTIF(L1:L51, "*Couldn't*")</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2017-06-30T18:09:16Z</dcterms:created>
  <dcterms:modified xsi:type="dcterms:W3CDTF">2017-06-30T20:18:17Z</dcterms:modified>
</cp:coreProperties>
</file>