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WileyBlackwellBlackwellAudit/"/>
    </mc:Choice>
  </mc:AlternateContent>
  <bookViews>
    <workbookView xWindow="520" yWindow="1120" windowWidth="23460" windowHeight="129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<sst xmlns="http://schemas.openxmlformats.org/spreadsheetml/2006/main" count="480" uniqueCount="351">
  <si>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</si>
  <si>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</si>
  <si>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</si>
  <si>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</si>
  <si>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</si>
  <si>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</si>
  <si>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</si>
  <si>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</si>
  <si>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</si>
  <si>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</si>
  <si>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</si>
  <si>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</si>
  <si>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10.1111/j.1748-720X.2009.00387.x</t>
  </si>
  <si>
    <t>The Journal of Law, Medicine &amp; Ethics
Volume 37, Issue Supplement s1, pages 15–23, Summer 2009</t>
  </si>
  <si>
    <t>Legal Preparedness for Obesity Prevention and Control: A Framework for Action</t>
  </si>
  <si>
    <t>Judith A. Monroe, Janet L. Collins, Hon. Pamela S. Maier, Thomas Merrill, Georges C. Benjamin, and Anthony D. Moulton</t>
  </si>
  <si>
    <t xml:space="preserve">Judith A. Monroe, M.D., F.A.A.F.P., is the State Health Commissioner for the Indiana State Department of Health and the President of the Association of State and Territorial Health Officials (ASTHO), 2008-2009. Dr. Monroe received her M.D. degree from the University of Maryland, Baltimore, and completed her internship and residency in Family Medicine at the University of Cincinnati, Cincinnati, Ohio. Janet L. Collins, Ph.D., was recruited to the Centers for Disease Control and Prevention in 1990 as a scientific branch chief in the Division of Adolescent and School Health. She worked there for 10 years before being selected as the Deputy Director for the National Center for Chronic Disease Prevention and Health Promotion (NCCDPHP). Since July 2005 she has served as the Director of NCCDPHP, one of the largest centers at CDC. Hon. Pamela S. Maier is a Representative in the Delaware General Assembly. Thomas Merrill, J.D., is an honors graduate of the University of Connecticut, School of Law, Hartford, CT, where he earned his J.D. degree. Mr. Merrill has practiced law in the public and private sectors working as a prosecutor in the King County District Attorney’s office from 1986 until 1990; as a general litigator at a private firm from 1990 until 1995; and with New York City first as an attorney in the special litigation unit and presently as General Counsel to the NYC Department of Health and Mental Hygiene. Georges C. Benjamin, M.D., F.A.C.P., received his M.D. degree from the University of Illinois College of Medicine, Chicago, and is board certified in internal medicine. He is a fellow of the American College of Physicians, a fellow emeritus of the American College of Emergency Physicians, and a member of the Institute of Medicine. Anthony D. Moulton, Ph.D., has served as the Co-Director of the Public Health Law Program, Centers for Disease Control and Prevention, since its creation in 2000. Dr. Moulton received the Ph.D. degree in Political Science from the University of Chicago, Chicago, IL. </t>
  </si>
  <si>
    <t>Janet L. Collins, Ph.D., was recruited to the Centers for Disease Control and Prevention in 1990 as a scientific branch chief in the Division of Adolescent and School Health. She worked there for 10 years before being selected as the Deputy Director for the National Center for Chronic Disease Prevention and Health Promotion (NCCDPHP). Since July 2005 she has served as the Director of NCCDPHP, one of the largest centers at CDC.</t>
  </si>
  <si>
    <t>Employee</t>
  </si>
  <si>
    <t>© 2009 American Society of Law, Medicine &amp; Ethics, Inc.</t>
  </si>
  <si>
    <t>No</t>
  </si>
  <si>
    <t>The views expressed in this paper are those of the authors and do not necessarily reflect the policies or positions of the organizations with which they are affiliated.
Acknowledgements
The authors acknowledge valuable assistance from Donald E. Benken, J.D., M.P.H., CDC Public Health Law Program, Lindsey Murtagh, J.D. candidate, Harvard University School of Law, and Melisa L. Thombley, J.D., M.P.H., CDC Public Health Law Program.</t>
  </si>
  <si>
    <t>10.1111/j.1600-6143.2012.04133.x</t>
  </si>
  <si>
    <t>American Journal of Transplantation
Volume 12, Issue 9, pages 2532–2537, September 2012</t>
  </si>
  <si>
    <t>Low-Dose IL-2 for In Vivo Expansion of CD4+ and CD8+ Regulatory T Cells in Nonhuman Primates</t>
  </si>
  <si>
    <t>A. Aoyama</t>
  </si>
  <si>
    <t>Transplant Center, Massachusetts General Hospital,Harvard Medical School, Boston, MA</t>
  </si>
  <si>
    <t>N/A</t>
  </si>
  <si>
    <t>False Positive; Search Rerun</t>
  </si>
  <si>
    <t>No government agencie appear in the author affiliations</t>
  </si>
  <si>
    <t>10.1111/1755-0998.12597</t>
  </si>
  <si>
    <t>MOLECULAR ECOLOGY RESOURCES
Volume 17, Issue 1, January 2017, Pages: 91–95</t>
  </si>
  <si>
    <t>parallelnewhybrid: an R package for the parallelization of hybrid detection using newhybrids</t>
  </si>
  <si>
    <t>BRENDAN F. WRINGE,* RYAN R. E. STANLEY,* NICHOLAS W. JEFFERY,* ERIC C. ANDERSON† andIAN R. BRADBURY*</t>
  </si>
  <si>
    <t>*Fisheries and Oceans Canada, Salmonids Section, 80 East White Hills Road, St. John’s Newfoundland and Labrador, Canada A1C5X1, †Fisheries Ecology Division, National Oceanic and Atmospheric Administration Southwest Fisheries Science Center, SantaCruz, CA 95060, USA</t>
  </si>
  <si>
    <t>© 2016 John Wiley &amp; Sons Ltd</t>
  </si>
  <si>
    <t>The authors wish to thank Marion Sinclair-Waters and Mallory Van Wynegaarden for their help bug checking the code. We also thank Thierry Gosselin for encouraging us to publish this package. This work was supported by a Natural Sciences and Engineering Research Council Strategic project Grant and Fisheries and Oceans Canada funding (International Governance Strategy; Program for Aquaculture Regulatory Research; Genomics research and Development Initiative) to I.R.B.</t>
  </si>
  <si>
    <t>10.1111/j.1462-2920.2006.01153.x</t>
  </si>
  <si>
    <t>ENVIRONMENTAL MICROBIOLOGY
Volume 9, Issue 2, February 2007, Pages: 414–424</t>
  </si>
  <si>
    <t>Hypolithic community shifts occur as a result of liquid water availability along environmental gradients in China's hot and cold hyperarid deserts</t>
  </si>
  <si>
    <t>Stephen B. Pointing,1 
Kimberley A. Warren-Rhodes,2
Donnabella C. Lacap,1
Kevin L. Rhodes,3
Christopher P. McKay 2</t>
  </si>
  <si>
    <t>1 School of Biological Sciences, The University of HongKong, Pokfulam Road, Hong Kong SAR, China.
2 NASA-Ames Research Center, Mail Stop 245-3, MoffettField, CA 94035, USA.
3 Department of Agriculture, Forestry and NaturalResource Management, The University of Hawaii atHilo, HI 97620, USA.</t>
  </si>
  <si>
    <t>2 NASA-Ames Research Center, Mail Stop 245-3, MoffettField, CA 94035, USA.</t>
  </si>
  <si>
    <t>© 2006 The Authors
Journal compilation © 2006 Society for Applied Microbiology and Blackwell Publishing Ltd</t>
  </si>
  <si>
    <t>The authors acknowledge support from NASA's Astrobiology Science and Technology for Exploring Planets program, The National Academy of Sciences, National Research Council, and Hong Kong Research Grants Council (Grant number HKU 7573/05M).</t>
  </si>
  <si>
    <t>10.1111/j.1751-1097.1997.tb03238.x</t>
  </si>
  <si>
    <t>PHOTOCHEMISTRY AND PHOTOBIOLOGY
Volume 66, Issue 6, December 1997, Pages: 860–865</t>
  </si>
  <si>
    <t>In vitro Fluence Rate Effects in Photodynamic Reactions with AIPcS4 as Sensitizer</t>
  </si>
  <si>
    <t>Anne C. E. Moor2, Johan W. M. Lagerberg1, Karmi Tijssen1, Sarah Foley3, T. George Truscott3, Irene E. Kochevar4, Anneke Brand2, Tom M. A. R. Dubbelman1 andJohn VanSteveninck1</t>
  </si>
  <si>
    <t xml:space="preserve">1 Department of Molecular Cell Biology, Leiden University, Leiden, The Netherlands;
2 Department of lmmunohematology and Bloodbank, Leiden University Hospital, Leiden, The Netherlands;
3 Department of Chemistry, Keele University, Keele, Staffs., UK and
4 Wellman Laboratories of Photomedicine, Massachusetts General Hospital and Harvard Medical School, Boston, MA, USA </t>
  </si>
  <si>
    <t>10.1111/j.1751-1097.1979.tb07372.x</t>
  </si>
  <si>
    <t>PHOTOCHEMISTRY AND PHOTOBIOLOGY
Volume 30, Issue 3, September 1979, Pages: 385–390</t>
  </si>
  <si>
    <t>DOSE-RESPONSE CHARACTERISTICS OF IMMUNOLOGIC UNRESPONSIVENESS TO UV-INDUCED TUMORS PRODUCED BY UV IRRADIATION OF MICE</t>
  </si>
  <si>
    <t>E. C. DEFW 1
M. L. KRIPKE 2</t>
  </si>
  <si>
    <t xml:space="preserve">1 Stratospheric Modification Research Staff (RD683), US. Environmental Protection Agency, Washington, D. C
2 Cancer Biology Program, NCI Frederick Cancer Research Center, Frederick, MD 21701 </t>
  </si>
  <si>
    <t xml:space="preserve">© Pergamon Press Ltd 1979. </t>
  </si>
  <si>
    <t>This research was sponsored by the National Cancer Institute under Contract No. N01-CO-75380 with Litton Bionetics, Inc.
This report has not been reviewed for approval by the Agency and hence its contents do not represent the views and policies of the U.S. Environmental Protection Agency, nor does the mention of trade names or commercial products constitute endorsement of recommendation for use.</t>
  </si>
  <si>
    <t>10.1111/trf.12101</t>
  </si>
  <si>
    <t>TRANSFUSION
Volume 53, Issue 10, October 2013, Pages: 2176–2182,</t>
  </si>
  <si>
    <t>Transfusion-transmitted human T-lymphotropic virus Type I infection in a United States military emergency whole blood transfusion recipient in Afghanistan, 2010</t>
  </si>
  <si>
    <t>Shilpa Hakre, Mark M. Manak, Clinton K. Murray, Kenneth W. Davis, Meera Bose, Aaron J. Harding, Peter R. Maas, Linda L. Jagodzinski, Jerome H. Kim, Nelson L. Michael, Francisco J. Rentas, Sheila A. Peel, Paul T. Scott, and Sodsai Tovanabutra</t>
  </si>
  <si>
    <t>From the Armed Services Blood Program Office, Falls Church, Virginia; the San Antonio Military Medical Center, San Antonio, Texas; the United States Military HIV Research Program, Henry M. Jackson Foundation for the Advancement of Military Medicine, Bethesda, Maryland; and the United States Military HIV Research Program, Walter Reed Army Institute of Research, Rockville, Maryland.</t>
  </si>
  <si>
    <t>The views expressed are those of the authors and should not be construed to represent the positions of the US Department of Defense.
This work was supported by funds from the Armed Services Blood Program and Military Infectious Diseases Research Program.</t>
  </si>
  <si>
    <t>10.1111/j.1744-6570.1978.tb02127.x</t>
  </si>
  <si>
    <t>PERSONNEL PSYCHOLOGY
Volume 31, Issue 4, December 1978, Pages: 841–852</t>
  </si>
  <si>
    <t>PREDICTING NAVY EFFECTIVENESS: EXPECTATIONS, MOTIVATION, PERSONALITY, APTITUDE, AND BACKGROUND VARIABLES</t>
  </si>
  <si>
    <t>Report Number 77-53, supported by Naval Medical Research and Development Command, Department of the Navy, under Research Work Unit ZF51.524.022-0001. The views presented in this paper are those of the authors. No endorsement of the Department of the Navy has been given or should be inferred.</t>
  </si>
  <si>
    <t xml:space="preserve">1) ANNE HOIBERG AND WILLIAM  M. PUGH </t>
  </si>
  <si>
    <t>1) Naval Health Research Center San Diego, California 92152</t>
  </si>
  <si>
    <t>Copyright © 1978 by Personel Psychology Inc.</t>
  </si>
  <si>
    <t>10.1111/j.1523-1739.2012.01962.x</t>
  </si>
  <si>
    <t>CONSERVATION BIOLOGY
Volume 27, Issue 1, February 2013, Pages: 113–120</t>
  </si>
  <si>
    <t>Detecting Insect Pollinator Declines on Regional and Global Scales</t>
  </si>
  <si>
    <t>GRETCHEN LEBUHN,∗ §§§ SAM DROEGE,† EDWARD F. CONNOR,∗
BARBARA GEMMILL-HERREN,‡ SIMON G. POTTS,§ ROBERT L. MINCKLEY,∗∗
TERRY GRISWOLD,†† ROBERT JEAN,‡‡ EMANUEL KULA,§§ DAVID W. ROUBIK,∗∗∗ JIM CANE,††
KAREN W. WRIGHT,††† GORDON FRANKIE,‡‡‡ AND FRANK PARKER††</t>
  </si>
  <si>
    <t>∗Department of Biology, San Francisco State University, San Francisco, CA 94132, U.S.A.
†USGS Patuxent Wildlife Research Center, 12100 Beech Forest Road, Laurel, MD 20708, U.S.A.
‡Food and Agriculture Organization of the United Nations, Viale delle Terme di Caracalla, Rome, 00100, Italy
§Centre for Agri-Environmental Research (CAER), School of Agriculture, Policy and Development, University of Reading, Reading, RG6 6AR, United Kingdom
∗∗Department of Biology, University of Rochester, Rochester, NY 14627, U.S.A.
††USDA-ARS Bee Biology and Systematics Lab, Utah State University, Logan, UT 84322, U.S.A.
‡‡Department of Biology, Indiana State University, Terre Haute IN 47809, U.S.A.
§§Mendel University of Agriculture and Forestry, Faculty of Forestry and Wood Technology, Zemedˇ elsk ˇ ´a 3 CZ-61300 Brno, Czech Republic 420 545 134 127
∗∗∗Smithsonian Tropical Research Institute, Box 0843-03092, Balboa, Ancon, Republic of Panama
†††Sevilleta LTER, Department of Biology, 167 Castetter Hall, MSC03 20201 University of New Mexico, Albuquerque, NM 87131, U.S.A.
‡‡‡Department of Environmental Science, Policy, &amp; Management, University of California, Berkeley, CA 94720, U.S.A.</t>
  </si>
  <si>
    <t>†USGS Patuxent Wildlife Research Center, 12100 Beech Forest Road, Laurel, MD 20708, U.S.A.
††USDA-ARS Bee Biology and Systematics Lab, Utah State University, Logan, UT 84322, U.S.A.</t>
  </si>
  <si>
    <t>© 2012 Society for Conservation Biology</t>
  </si>
  <si>
    <t>This manuscript benefited from insightful comments by B. Steidl, E. Fleishman, and an anonymous reviewer. G.L. and E.F.C. were supported by a grant from the Food and Agriculture Organization of the United Nations. G.L. was also funded by the Integrated Hardwoods Range Management Program. R.J. was funded by a grant to P. E. Scott, Indiana State University, from The Nature Conservancy through the Robert Johnson and Katherine Ordway Stewardship Endowments. S.G.P. was supported by the ALARM project (European Union's Sixth Framework Program, GOCE-CT-2003–506675). R.L.M. was supported by the National Science Foundation (grant DEB 0418871). E.K. was supported by the grant MSM 6215648902.</t>
  </si>
  <si>
    <t>10.1111/j.1365-3059.2005.01200.x</t>
  </si>
  <si>
    <t>PLANT PATHOLOGY
Volume 54, Issue 4, August 2005, Page: 562</t>
  </si>
  <si>
    <t>Tulip virus X (TVX) associated with lemon balm (Melissa officinalis) variegation: first report of TVX in the USA</t>
  </si>
  <si>
    <t>I. E. Tzanetakis a,
I. C. Mackey b,  
R. R. Martin a,b</t>
  </si>
  <si>
    <t xml:space="preserve">a Department of Botany &amp; Plant Pathology and Center for Gene Research &amp; Biotechnology, Oregon State University, Corvallis, 97331; 
b USDA-ARS, Horticultural Crops Research Laboratory, Corvallis, OR 97330, USA </t>
  </si>
  <si>
    <t xml:space="preserve">b USDA-ARS, Horticultural Crops Research Laboratory, Corvallis, OR 97330, USA </t>
  </si>
  <si>
    <t>© 2005 BSPP</t>
  </si>
  <si>
    <t>10.1111/j.1747-1567.2009.00558.x</t>
  </si>
  <si>
    <t>EXPERIMENTAL TECHNIQUES
Volume 33, Issue 5, September/October 2009</t>
  </si>
  <si>
    <t>TIPS AND TRICKS FOR CHARACTERIZING SHAPE MEMORY ALLOY WIRE: PART 3-LOCALIZATION AND PROPAGATION PHENOMENA</t>
  </si>
  <si>
    <t>C.B. Churchill, J.A. Shaw, and M.A. Iadicola</t>
  </si>
  <si>
    <t>C.B. Churchill (churchc@umich.edu) is a graduate student in the Department of Aerospace Engineering, The University of Michigan, Ann Arbor, MI. J.A. Shaw is an associate professor in the Department of Aerospace Engineering, The University of Michigan, Ann Arbor, MI. M.A. Iadicola is a staff scientist in the Metallurgy Division, National Institute of Standards and Technology, Gaithersburg, MD.</t>
  </si>
  <si>
    <t>M.A. Iadicola is a staff scientist in the Metallurgy Division, National Institute of Standards and Technology, Gaithersburg, MD.</t>
  </si>
  <si>
    <t>© 2009, Society for Experimental Mechanics</t>
  </si>
  <si>
    <t>We thank Nilesh Mankame (General Motors) for the invitation to write this series of papers. We gratefully acknowledge the financial support for this work, provided by the National Science Foundation and General Motors Corp. through the GM/UM Collaborative Research Laboratory in Smart Materials and Structures.</t>
  </si>
  <si>
    <t>10.1111/j.1365-294X.1995.tb00262.x</t>
  </si>
  <si>
    <t>MOLECULAR ECOLOGY
Volume 4, Issue 5, October 1995, Pages: 619–626</t>
  </si>
  <si>
    <t>Microbial community structure and biogeochemistry of Miocene subsurface sediments: implications for long-term microbial survival</t>
  </si>
  <si>
    <t>1) J. K. FREDRICKSON, J. P. MCKINLEY, S. A. RAWSON, SHU-ME1 LI, F. J. BROCKMAN and B. N. BJORNSTAD;
2) S. A. NIERZWICKI-BAUER;
3) D. C. WHITE, D. B RINGELBERG</t>
  </si>
  <si>
    <t>1) Pacific Northwest Laboratory, PO Box 999, Richland, WA 99352;
2) Department of Biology, Rensselaer Polytechnic Institute, Troy, Northwest NY 12180-3590
3) Center for Environmental Biofechnology, 10515 Research Dr, University of Tennessee, Knoxville, TN 37932-2567, USA</t>
  </si>
  <si>
    <t>1) Pacific Northwest Laboratory, PO Box 999, Richland, WA 99352;</t>
  </si>
  <si>
    <t>National Lab</t>
  </si>
  <si>
    <t xml:space="preserve">© 1995 Blackwell Science Ltd </t>
  </si>
  <si>
    <t>This research was supported by the Subsurface Sdence Program, Office of Health and Environmental Researrh, US Department of Energy (DOE). The continued support of Dr F. J. Wobber is greatly appreciated. Pacific Northwest Laboratory is operated for DOE by Battelle Memorial Institute under Contract DE-ACO6-76 RLO 1830</t>
  </si>
  <si>
    <t>10.1111/ajt.13283</t>
  </si>
  <si>
    <t>AMERICAN JOURNAL OF TRANSPLANTATION
Volume 15, Issue 7, July 2015, Pages: 1827–1835</t>
  </si>
  <si>
    <t>Transmission of Hepatitis C Virus From Organ Donors Despite Nucleic Acid Test Screening</t>
  </si>
  <si>
    <t>A. Suryaprasad 1
S. V. Basavaraju 2
S. N. Hocevar 2
N. Theodoropoulos 3
R. A. Zuckerman 4
T. Hayden 1
J. C. Forbi 1
D. Pegues 5
M. Levine 5
S. I. Martin 3
M. J. Kuehnert 2
E. A. Blumberg 5</t>
  </si>
  <si>
    <t>1 Division of Viral Hepatitis, US Centers for Disease Control and Prevention, Atlanta, GA
2 Division of Healthcare Quality and Promotion, Office of Blood, Organ and Other Tissue Safety, Centers for Disease Control and Prevention, Atlanta, GA
3 Department of Internal Medicine, Division of Infectious Diseases, The Ohio State University, Columbus, OH
4 Section of Infectious Disease and International Health, Dartmouth-Hitchcock Medical Center, Lebanon, NH
5 Perelman School of Medicine at the University of Pennsylvania Health System, Philadelphia, PA</t>
  </si>
  <si>
    <t>1 Division of Viral Hepatitis, US Centers for Disease Control and Prevention, Atlanta, GA
2 Division of Healthcare Quality and Promotion, Office of Blood, Organ and Other Tissue Safety, Centers for Disease Control and Prevention, Atlanta, GA</t>
  </si>
  <si>
    <t>We thank the numerous transplant coordinators, clinical providers and support staff from institutions involved in these public health investigations for their assistance in clinical management, laboratory testing and data aggregation. Financial support: The Centers for Disease Control and Prevention.</t>
  </si>
  <si>
    <t>10.1111/j.1530-0277.1996.tb01665.x</t>
  </si>
  <si>
    <t>ALCOHOLISM: CLINICAL AND EXPERIMENTAL RESEARCH
Volume 20, Issue 4, June 1996, Pages: 629–642</t>
  </si>
  <si>
    <t>A Nonhuman Primate Model of Type II Excessive Alcohol Consumption? Part 1. Low Cerebrospinal Fluid 5-Hydroxyindoleacetic Acid Concentrations and Diminished Social Competence Correlate with Excessive Alcohol Consumption</t>
  </si>
  <si>
    <t>J. D. Higley, Ph.D.</t>
  </si>
  <si>
    <t>National Institutes of Health, Animal nter, P.O. Box 529, Building 112, Poolesville, MD 20837.</t>
  </si>
  <si>
    <t>No Access</t>
  </si>
  <si>
    <t>10.1111/j.1365-2621.1979.tb09097.x</t>
  </si>
  <si>
    <t>JOURNAL OF FOOD SCIENCE
Volume 44, Issue 6, November 1979, Pages: 1594–1597</t>
  </si>
  <si>
    <t>LEVELS OF CHLORINE AND CHLORINE DIOXIDE OF EQUIVALENT BACTERICIDAL EFFECT IN POULTRY PROCESSING WATER</t>
  </si>
  <si>
    <t>H. S. LILLARD</t>
  </si>
  <si>
    <t>Author Lillard is with the USDA Richard B. Russell Agricultural Research Center, SEA-AR, P.O. Box 5677, Athens, GA 30604</t>
  </si>
  <si>
    <t>10.1111/j.1539-6924.2008.01144.x</t>
  </si>
  <si>
    <t>RISK ANALYSIS
Volume 29, Issue 2, February 2009, Pages: 249–256</t>
  </si>
  <si>
    <t>Benchmark Dose Estimation Incorporating Multiple Data Sources</t>
  </si>
  <si>
    <t>Matthew W. Wheeler1 and A. John Bailer2</t>
  </si>
  <si>
    <t>1 National Institute for Occupational Safety and Health, Risk Evaluation Branch, Cincinnati, OH, USA.
2 Department of Mathematics and Statistics, Miami University, Oxford, OH, USA.</t>
  </si>
  <si>
    <t>1 National Institute for Occupational Safety and Health, Risk Evaluation Branch, Cincinnati, OH, USA.</t>
  </si>
  <si>
    <t>© 2008 Society for Risk Analysis</t>
  </si>
  <si>
    <t>The authors would like to thank Dr. Walter Piegorsch, Dr. Robert Noble, and Dr. Elizabeth Margosches along with two anonymous reviewers and editors for suggestions that led to improvements in this article.</t>
  </si>
  <si>
    <t>10.1111/1439-0523.ep11269024</t>
  </si>
  <si>
    <t>Couldn't Locate</t>
  </si>
  <si>
    <t>10.1111/gcb.12339</t>
  </si>
  <si>
    <t>GLOBAL CHANGE BIOLOGY
Volume 20, Issue 1, January 2014, Pages: 76–88</t>
  </si>
  <si>
    <t>Variation in the response of an Arctic top predator experiencing habitat loss: feeding and reproductive ecology of two polar bear populations</t>
  </si>
  <si>
    <t>KARYN D. RODE* ERIC V. REGEHR*, DAVID C. DOUGLAS † , GEORGE DURNER ‡ , ANDREW E. DEROCHER § , GREGORY W. THIEMANN ¶ and SUZANNE M. BUDGE ||</t>
  </si>
  <si>
    <t>* Marine Mammals Management, U. S. Fish and Wildlife Service, 1011 E Tudor Road, Anchorage, AK 99502, USA, 
†Alaska Science Center, U. S. Geological Survey, 250 Egan Drive, Juneau, AK 99801, USA, 
‡ Alaska Science Center, U. S. Geological Survey, 4210 University Drive, Anchorage, AK 99508, USA, 
§ Department of Biological Sciences, University of Alberta, Edmonton, AB T6G 2E9, Canada, 
¶Faculty of Environmental Studies, York University, 4700 Keele Street, Toronto, ON M3J 1P3, Canada, 
|| Process Engineering and Applied Science, Dalhousie University, Halifax, NS B3J 2X4 Canada</t>
  </si>
  <si>
    <t xml:space="preserve">* Marine Mammals Management, U. S. Fish and Wildlife Service, 1011 E Tudor Road, Anchorage, AK 99502, USA, 
†Alaska Science Center, U. S. Geological Survey, 250 Egan Drive, Juneau, AK 99801, USA, 
‡ Alaska Science Center, U. S. Geological Survey, 4210 University Drive, Anchorage, AK 99508, USA, </t>
  </si>
  <si>
    <t>© 2013 John Wiley &amp; Sons Ltd</t>
  </si>
  <si>
    <t>US-based polar bear captures were funded by the US Fish and Wildlife Service (FWS), the US Geological Survey (USGS) (Ecosystems and Climate and Land Use Change Mission Areas), National Science Foundation grant (OPP 0732713) to the University of Wyoming, and the US Bureau of Land Management. In Canada, captures were funded by ArcticNet, US Bureau of Ocean Energy Management, Environment Canada, Natural Sciences and Engineering Research Council of Canada, the Polar Continental Shelf Project, Quark Expeditions, and World Wildlife Fund (Canada). This research was permitted under the Marine Mammal Protection Act and Endangered Species Act under FWS permit MA046081 and USGS permit MA 690038 and followed protocols approved by Animal Care and Use Committees of the FWS, USGS (assurance no. 2010–3), and the University of Alberta. G. Garner (deceased) led capture efforts in the CS in the 1980s and 1990s and S. Amstrup led the long-term capture program in the SB that provided data for this study. E. Regehr and K. Rode let capture efforts in the CS in the 2000s. In addition,, C. Gardner, S. Arthur, G. York, C. Perham, S. Miller, M. St. Martin, J. Wilder, T. DeBruyn, M. Lockhart, N. Ovsyanikov, K. Simac, A. Pagano, L. Peacock, J. Bromaghin, S. Cherry, A. McCall, M. Auger-Méthé, J. Pongracz, S. Hamilton, and N. Pilfold assisted with data collection. R. Donaldson, J. Carie, C. Stansbury, T. Evans and K. Knott assisted with sample processing. The community of Point Hope, the Selawik National Wildlife Refuge, Red Dog mine, Teck Alaska Inc, and Nana provided significant field support. The USGS thanks the Arctic National Wildlife Refuge, and the North Slope Borough Department of Wildlife Management for logistical support. We thank our excellent pilots for ensuring safe capture seasons. C. Jay, T. Fischbach, S. Iverson, and L. Quakenbush provided data or samples. C.T. Robbins, J. Bromaghin, T. Atwood, S. Amstrup, M. St. Martin, and anonymous reviewers provided comments on manuscript drafts. Use of trade names does not imply endorsement by the US Government. The findings and conclusions in this article are those of the authors and do not necessarily represent the views of the FWS.</t>
  </si>
  <si>
    <t>10.1111/j.1745-6584.1978.tb03201.x</t>
  </si>
  <si>
    <t>GROUNDWATER
Volume 16, Issue 1, January 1978, Pages: 32–48</t>
  </si>
  <si>
    <t>The Use of Temperature Logs to Trace the Movement of Injected Water</t>
  </si>
  <si>
    <t>1) W. S. Keys, R. F. Brown</t>
  </si>
  <si>
    <t>1) Water Resources Division, U.S. Geological Survey, Denver, Colorado</t>
  </si>
  <si>
    <t>10.1111/dmcn.12038</t>
  </si>
  <si>
    <t>DEVELOPMENTAL MEDICINE &amp; CHILD NEUROLOGY
Volume 55, Issue 2, February 2013, Pages: 131–138</t>
  </si>
  <si>
    <t>KARIN S WALSH1,2 
JORGE I VLEZ3 
PETER G KARDEL1,2 
DANIEL M IMAS1,2 
MAXIMILIAN MUENKE3
ROGER J PACKER1,2 
FRANCISCO X CASTELLANOS4,5 
MARIA T ACOSTA1,2,3</t>
  </si>
  <si>
    <t>1 The Jennifer and Daniel Gilbert Neurofibromatosis Institute, Washington, DC; 
2 Center for Neuroscience and Behavioral Medicine at Children's National Medical Center, Washington, DC; 
3 Medical Genetics Branch, National Human Genome Research Institute, National Institutes of Health, Bethesda, MD; 
4 Phyllis Green and Randolph Cowen Institute for Pediatric Neuroscience, NYU Langone Medical Center, New York, NY; 5 Nathan Kline Institute, Orangeburg, NY, USA</t>
  </si>
  <si>
    <t>Symptomatology of autism spectrum disorder in a population with neurofibromatosis type 1</t>
  </si>
  <si>
    <t xml:space="preserve">3 Medical Genetics Branch, National Human Genome Research Institute, National Institutes of Health, Bethesda, MD; </t>
  </si>
  <si>
    <t>© The Authors. Developmental Medicine &amp; Child Neurology © 2012 Mac Keith Press</t>
  </si>
  <si>
    <t>10.1111/j.1365-246X.1996.tb06533.x</t>
  </si>
  <si>
    <t>GEOPHYSICAL JOURNAL INTERNATIONAL
Volume 182, Issue 1, July 2010, Pages: 97–112</t>
  </si>
  <si>
    <t>Lithospheric flexure modelling seaward of the Chile trench: implications for oceanic plate weakening in the Trench Outer Rise region</t>
  </si>
  <si>
    <t>Eduardo Contreras-Reyes1 and Axel Osses2,3</t>
  </si>
  <si>
    <t>1 Departamento de Geof´ısica, Facultad de Ciencias de F´ısicas y Matematicas, Universidad de Chile, Santiago, Chile.
2 Departamento de Ingenier´ıa Matematica, Facultad de Ciencias de F ´ ´ısicas y Matematicas, Universidad de Chile, Santiago, Chile ´ 
3 Centro de Modelamiento Matematico (UMI ´ 2807 CNRS), Chile</t>
  </si>
  <si>
    <t>10.1111/jch.12079</t>
  </si>
  <si>
    <t>THE JOURNAL OF CLINICAL HYPERTENSION
Volume 15, Issue 6, June 2013, Pages: 359–361</t>
  </si>
  <si>
    <t>Determining the Relative Antihypertensive Potency and Relative Cardiovascular Risk Reduction Associated With Different Thiazide and Thiazide-Type Diuretics</t>
  </si>
  <si>
    <t>Jan N. Basile, MD;1 Michael J. Bloch, MD2</t>
  </si>
  <si>
    <t>1 Seinsheimer Cardiovascular Health Program, Division of General Internal Medicine/Geriatrics, Medical University of South Carolina, Ralph H. Johnson VA Medical Center, Charleston, SC;
2  Department of Internal Medicine, University of Nevada School of Medicine, Reno, NV</t>
  </si>
  <si>
    <t>1 Seinsheimer Cardiovascular Health Program, Division of General Internal Medicine/Geriatrics, Medical University of South Carolina, Ralph H. Johnson VA Medical Center, Charleston, SC;</t>
  </si>
  <si>
    <t>Unsure</t>
  </si>
  <si>
    <t>10.1111/j.1462-2920.2010.02407.x</t>
  </si>
  <si>
    <t>ENVIRONMENTAL MICROBIOLOGY
Volume 13, Issue 4, April 2011, Pages: 1018–1031</t>
  </si>
  <si>
    <t>Extracellular polymeric substances from Shewanella sp. HRCR-1 biofilms: characterization by infrared spectroscopy and proteomics</t>
  </si>
  <si>
    <t>Bin Cao,1 Liang Shi,2 Roslyn N. Brown,2 Yijia Xiong,2 Jim K. Fredrickson,2 Margaret F. Romine,2 Matthew J. Marshall,2 Mary S. Lipton2 and Haluk Beyenal1</t>
  </si>
  <si>
    <t>1 The Gene and Linda Voiland School of Chemical Engineering and Bioengineering and the Center for Environmental, Sediment and Aquatic Research (CESAR), Washington State University, Pullman, WA, USA.
2 Pacific Northwest National Laboratory, Richland, WA, USA.</t>
  </si>
  <si>
    <t>2 Pacific Northwest National Laboratory, Richland, WA, USA.</t>
  </si>
  <si>
    <t>© 2011 Society for Applied Microbiology and Blackwell Publishing Ltd</t>
  </si>
  <si>
    <t>We thank Sara Belchik for her generous assistance in protein analyses. The authors also acknowledge Christina Bilskis for her help with confocal microscopy. The research was supported by the U.S. DOE Office of Biological and Environmental Research under the Subsurface Biogeochemistry Research (SBR) Program (Grant DE-FG92-08ER64560) and the Pacific Northwest National Laboratory (PNNL) SBR Scientific Focus Area (SFA). Proteomic analysis was supported by the U.S. Department of Energy Office of Biological and Environmental Research (DOE/BER) Genomic Science program at the PNNL. Proteomic analyses were performed in the Environmental Molecular Sciences Laboratory, a DOE/BER national scientific user facility at the PNNL campus in Richland, WA. Pacific Northwest National Laboratory is operated for the DOE by Battelle Memorial Institute under Contract DE-AC05-76RLO1830.</t>
  </si>
  <si>
    <t>10.1111/j.1745-6584.2000.tb00252.x</t>
  </si>
  <si>
    <t>GROUNDWATER
Volume 38, Issue 4, July 2000, Pages: 605–614</t>
  </si>
  <si>
    <t>The Fate of Haloacetic Acids and Trihalomethanes in an Aquifer Storage and Recovery Program, Las Vegas, Nevada</t>
  </si>
  <si>
    <t>1) James M. Thomas, James E. Landmeyer, Paul M. Bradley;
2) W. Alan McKay;
3) Erin Cole</t>
  </si>
  <si>
    <t>1) U.S. Geological Society;</t>
  </si>
  <si>
    <t>1) U.S. Geological Society;
2) Desert Research Institute;
3) Southern Nevada Water Authority</t>
  </si>
  <si>
    <r>
      <t xml:space="preserve">The authors thanl the Southern Nevade Water Authority, the U.S. Geological Survey, and the Desert Research Institute for financial and technical support of this research. This report greatly benedited from reviews by Kelly Goodwin and David Parkhurst of the U.S. Geological Survey and three anonymous revies from </t>
    </r>
    <r>
      <rPr>
        <i/>
        <sz val="12"/>
        <color theme="1"/>
        <rFont val="Calibri"/>
        <scheme val="minor"/>
      </rPr>
      <t>Ground Water.</t>
    </r>
  </si>
  <si>
    <t>10.1111/ppa.12383</t>
  </si>
  <si>
    <t>PLANT PATHOLOGY
Volume 64, Issue 6, December 2015</t>
  </si>
  <si>
    <t>The influence of formulation on Trichoderma biological activity and frosty pod rot management in Theobroma cacao</t>
  </si>
  <si>
    <t>J. Crozier a
C. Arroyo a
H. Morales a
R. L. Melnick b
M. D. Strem b
B. T. Vinyard c
R. Collins b
K. A. Holmes d
B. A. Bailey b</t>
  </si>
  <si>
    <t>a CABI, c/o Centro Agronomico de Investigaci   on y Ense   nanza (CATIE), 7170, Turrialba, Costa Rica; 
b Sustainable Perennial Crops Laboratory, USDA/ARS-NEA, Beltsville Agricultural Research Center, Beltsville, MD 20705; 
c Statistics Group, USDA-ARS-NEA, Beltsville Agricultural Research Center, Beltsville, MD 20705, USA;
d CABI, Gordon Street, Curepe, Trinidad and Tobago</t>
  </si>
  <si>
    <t>b Sustainable Perennial Crops Laboratory, USDA/ARS-NEA, Beltsville Agricultural Research Center, Beltsville, MD 20705; 
c Statistics Group, USDA-ARS-NEA, Beltsville Agricultural Research Center, Beltsville, MD 20705, USA;</t>
  </si>
  <si>
    <t>© 2015 British Society for Plant Pathology</t>
  </si>
  <si>
    <t>This work was funded by the USDA Agricultural Research Services through Cooperative Agreement 1275-21220-225-16S with CABI Biosciences. References to a company and/or product by the USDA are only for the purpose of information and do not imply approval or recommendation of the product to the exclusion of other that may also be suitable. USDA is an equal opportunity provider and employer.</t>
  </si>
  <si>
    <t>10.1111/j.1365-2966.2007.12601.x</t>
  </si>
  <si>
    <t>MONTHLY NOTICES OF THE ROYAL ASTRONOMICAL SOCIETY
Volume 384, Issue 1, February 2008, Pages: 94–106</t>
  </si>
  <si>
    <t>Predicting the properties of the remnants of dissipative galaxy mergers</t>
  </si>
  <si>
    <t>M. Covington,1,4 
A. Dekel,1,2 
T. J. Cox,3 
P. Jonsson4 
J. R. Primack1,4</t>
  </si>
  <si>
    <t>1 Department of Physics, University of California, 1156 High St, Santa Cruz, CA 95064, USA
2 Racah Institute of Physics, The Hebrew University, Jerusalem, 91904, Israel
3 Harvard-Smithsonian Centre for Astrophysics, 60 Garden St, Cambridge, MA 02138, USA
4 Santa Cruz Institute of Particle Physics, University of California, 1156 High St, Santa Cruz, CA 95064, USA</t>
  </si>
  <si>
    <t>3 Harvard-Smithsonian Centre for Astrophysics, 60 Garden St, Cambridge, MA 02138, USA</t>
  </si>
  <si>
    <t>© 2008 The Authors. Journal compilation © 2008 RAS</t>
  </si>
  <si>
    <t>We thank Greg Novak and Simon White for helpful discussions. This material is based upon work supported under a National Science Foundation Graduate Research Fellowship granted to MC. The research of MC was also supported by a University of California/Lawrence Livermore National Laboratory cooperative grant from the Institute of Geophysics and Planetary Physics to Wil van Breugel. Research of MC, AD and JRP was supported by NSF AST-0205944 and NASA NNX07AG94G. Research of AD was also supported by ISF 213/02, GIF I-895-207.7/2005, the Einstein Centre at HU and NASA ATP NAG5-8218. Research of PJ was supported by HST-AR-10678 and 10958, provided by NASA through grants from the Space Telescope Science Institute, which is operated by the Association of Universities for Research in Astronomy, Inc., under NASA contract NAS5-26555. This research used the Beowulf UpsAnd at UCSC and computational resources of the National Energy Research Scientific Computing Centre, which is supported by the Office of Science of the US Department of Energy under Contract No. DE-AC02-05CH11231</t>
  </si>
  <si>
    <t>10.1111/irv.12414</t>
  </si>
  <si>
    <t>INFLUENZA AND OTHER RESPIRATORY VIRUSES
Volume 11, Issue 1, January 2017, Pages: 48–56</t>
  </si>
  <si>
    <t>Epidemiology and clinical characteristics of respiratory syncytial virus infections among children and adults in Mexico</t>
  </si>
  <si>
    <t>Ana E. Gamiño-Arroyo1 
Sarbelio Moreno-Espinosa1 
Beatriz Llamosas-Gallardo2 
Ana A. Ortiz-Hernández2
M. Lourdes Guerrero3 
Arturo Galindo-Fraga3 
Juan F. Galán-Herrera4  
Francisco J. Prado-Galbarro5 
John H. Beigel6 
Guillermo M. Ruiz-Palacios3 
Daniel E. Noyola7</t>
  </si>
  <si>
    <t>1 Hospital Infantil de México Federico Gómez, Mexico City, Mexico
2 Instituto Nacional de Pediatría, Mexico City, Mexico
3 Instituto Nacional de Ciencias Médicas y Nutrición Salvador Zubirán, Mexico City, Mexico
4 Mexico Emerging Infectious Diseases Clinical Research Network Coordinating Center, Mexico City, Mexico
5 Agencia de Evaluación de Tecnologías Sanitarias, Instituto de Salud Carlos III, Madrid, Spain
6 Leidos Biomedical, Frederick, MD, in support of the National Institutes of Allergy and Infectious Diseases, National Institutes of Health, Bethesda, MD, USA
7 Universidad Autónoma de San Luis Potosí, San Luis Potosí, Mexico</t>
  </si>
  <si>
    <t>6 Leidos Biomedical, Frederick, MD, in support of the National Institutes of Allergy and Infectious Diseases, National Institutes of Health, Bethesda, MD, USA</t>
  </si>
  <si>
    <t xml:space="preserve"> © 2016 The Authors.</t>
  </si>
  <si>
    <t>False Positive</t>
  </si>
  <si>
    <t>10.1111/cen.12316</t>
  </si>
  <si>
    <t>CLINICAL ENDOCRINOLOGY
Volume 80, Issue 4, April 2014, Pages: 554–561</t>
  </si>
  <si>
    <t>An oral multiparticulate, modified-release, hydrocortisone replacement therapy that provides physiological cortisol exposure</t>
  </si>
  <si>
    <t>Martin J. Whitaker*, Miguel Debono†, Hiep Huatan*, Deborah P. Merke‡, Wiebke Arlt§ and Richard J. Ross†</t>
  </si>
  <si>
    <t>*Diurnal Ltd, Cardiff, 
†Academic Unit of Diabetes, Endocrinology and Reproduction, University of Sheffield, Sheffield, UK,
‡National Institutes of Health Clinical Center and The Eunice Kennedy Shriver National Institute of Child Health and Human Development, Bethesda, MD, USA 
§Centre for Endocrinology, Diabetes and Metabolism, School of Clinical &amp; Experimental Medicine, University of Birmingham, Birmingham, UK</t>
  </si>
  <si>
    <t xml:space="preserve">‡National Institutes of Health Clinical Center and The Eunice Kennedy Shriver National Institute of Child Health and Human Development, Bethesda, MD, USA </t>
  </si>
  <si>
    <t>This research was supported in part by the Intramural Research Program at the National Institutes of Health (NIH), Bethesda, US. W.A. receives grant support from the Medical Research Council UK (Program Grant G0900567). Richard Ross and Martin Whitaker are Directors of Diurnal Ltd, and Hiep Huatan and Wiebke Arlt are consultants to Diurnal Ltd, and Deborah Merke has a CRADA agreement through the NIH with Diurnal Ltd.</t>
  </si>
  <si>
    <t>10.1111/j.1365-2265.2006.02588.x</t>
  </si>
  <si>
    <t>CLINICAL ENDOCRINOLOGY
Volume 65, Issue 2, August 2006, Pages: 257–264</t>
  </si>
  <si>
    <t>Resting and exercise energy use in Antarctica: effect of 50% restriction in temperate climate energy requirements</t>
  </si>
  <si>
    <t>H. Samuel Case*, H. Lester Reed†, Lawrence A. Palinkas‡, Kathleen R. Reedy§, Nhan Van Do¶, Nancy S. Finney¶ and Richard Seip**</t>
  </si>
  <si>
    <t xml:space="preserve">*Department of Exercise Science and Physical Education, McDaniel College, Westminster, MD, 
†MultiCare Health System, Tacoma, WA, 
‡School of Social Work, University of Southern California, Los Angeles, CA, 
§US Food and Drug Administration, Rockville, MD, 
¶Department of Medicine and Department of Clinical Investigation, Madigan Army Medical Center, Tacoma, WA, 
**Hartford Hospital, Hartford, CT, USA </t>
  </si>
  <si>
    <t xml:space="preserve">§US Food and Drug Administration, Rockville, MD, 
¶Department of Medicine and Department of Clinical Investigation, Madigan Army Medical Center, Tacoma, WA, </t>
  </si>
  <si>
    <t>© 2006 The Authors
Journal compilation © 2006 Blackwell Publishing Ltd</t>
  </si>
  <si>
    <t>This work was supported in part by a grant from the National Science Foundation #OPP-9418466 and Madigan Army Medical Center Department of Clinical Investigation #96083. Also providing support was Nestlé's USA, Glendale, CA 91203.
The opinions expressed herein are those of the authors and are not to be construed as reflecting the views of the Department of the Army, the Department of Defense, the National Science Foundation, or the US Food and Drug Administration.</t>
  </si>
  <si>
    <t>10.1111/j.1600-048X.2011.05369.x</t>
  </si>
  <si>
    <t>JOURNAL OF AVIAN BIOLOGY
Volume 42, Issue 4, July 2011, Pages: 335–341</t>
  </si>
  <si>
    <t>Short-term changes in body condition in relation to habitat and rainfall abundance in American redstarts Setophaga ruticilla during the non-breeding season</t>
  </si>
  <si>
    <t>Frederic Angelier, Christopher M. Tonra, Rebecca L. Holberton and Peter P. Marra</t>
  </si>
  <si>
    <t>F. Angelier (angelier@cebc.cnrs.fr), Centre d’Etudes Biologiques de Chize´, CNRS, UPR 1934, FR-79360 Villiers en Bois, France.   C. M. Tonra and R.L. Holberton, Lab. Avian Biol., School of Biol. and Ecol., Univ. of Maine, Orono, ME 04469, USA.   P. P. Marra, Smithsonian Migr. Bird Center, National Zool. Park, Washington DC 20008, USA.</t>
  </si>
  <si>
    <t xml:space="preserve"> P. P. Marra, Smithsonian Migr. Bird Center, National Zool. Park, Washington DC 20008, USA.</t>
  </si>
  <si>
    <t>© 2011 The Authors. J. Avian Biol. © 2011 Nordic Society Oikos</t>
  </si>
  <si>
    <t>This study was supported by NSF grants (0649679 and 0717338) to PPM and RLH. F. Angelier was supported by the 7th research program of the European Community FP7/2007-2013 (Marie-Curie Fellowship, no 237034). We thank E. Corliss, J. L. Dowling, J. H. Junda, S. R. Sult and M. A. Thomas for their assistance in the field. We thank J. Pérez-Tris for helpful comments and suggestions. We thank the Petroleum Corporation of Jamaica for permission to conduct this research at the Font Hill Nature Preserve, and Yvette Strong and Andrea Donaldson of the Jamaica National Environmental Planning Agency for their cooperation.</t>
  </si>
  <si>
    <t>10.1111/j.1365-2516.2012.02848.x</t>
  </si>
  <si>
    <t>HAEMOPHILIA
Volume 18, Issue 6, November 2012, Pages: 933–940</t>
  </si>
  <si>
    <t>N. HAMASAKI-KATAGIRI,* R. SALARI,†  V. L. SIMHADRI,*1S. C. TSENG,*1 E. NEEDLMAN,* N. C. EDWARDS,* Z. E. SAUNA,* V. GRIGORYAN,† A. A. KOMAR,‡ T. M. PRZYTYCKA† and C. KIMCHI-SARFATY*</t>
  </si>
  <si>
    <t>*Division of Hematology, Laboratory of Hemostasis, Center for Biologics Evaluation &amp; Research, US FDA, Bethesda, MD, USA; 
†National Center for Biotechnology Information, National Library of Medicine, National Institutes of Health, Bethesda, MD, USA;
‡Department of Biological, Geological &amp; Environmental Sciences, Center for Gene Regulation in Health and Disease, Cleveland State University, Cleveland, OH, USA</t>
  </si>
  <si>
    <t>Analysis of F9 point mutations and their correlation to severity of haemophilia B disease</t>
  </si>
  <si>
    <t>*Division of Hematology, Laboratory of Hemostasis, Center for Biologics Evaluation &amp; Research, US FDA, Bethesda, MD, USA; 
†National Center for Biotechnology Information, National Library of Medicine, National Institutes of Health, Bethesda, MD, USA;</t>
  </si>
  <si>
    <t>© 2012 Blackwell Publishing Ltd</t>
  </si>
  <si>
    <t>The authors thank Ms. Nechama Nelson for her assistance with mfold. This study was supported in part by the Intramural Research Programme of the National Institutes of Health, National Library of Medicine. The authors declare no competing financial interests. The findings and conclusions in this article have not been formally disseminated by the Food and Drug Administration and should not be construed to represent any Agency determination or policy.</t>
  </si>
  <si>
    <t>10.1111/nrm.12012</t>
  </si>
  <si>
    <t>NATURAL RESOURCE MODELING
Volume 26, Issue 4, November 2013, Pages: 526–545</t>
  </si>
  <si>
    <t>1) BRIAN R. GRAY;
2) MARK D. HOLLAND, FENG YI;
3) LEIGH ANN HARROD STARCEVICH</t>
  </si>
  <si>
    <t>1) Upper Midwest Environmental Sciences Center, U.S. Geological Survey La Crosse, WI, 54603;
2) School of Statistics, University of Minnesota Minneapolis, MN, 55455;
3) Department of Statistics, Oregon State University Corvallis, OR, 97339</t>
  </si>
  <si>
    <t>1) Upper Midwest Environmental Sciences Center, U.S. Geological Survey La Crosse, WI, 54603;</t>
  </si>
  <si>
    <t>INFLUENCES OF AVAILABILITY ON PARAMETER ESTIMATES FROM SITE OCCUPANCY MODELS WITH APPLICATION TO SUBMERSED AQUATIC VEGETATION</t>
  </si>
  <si>
    <t>This aricle is a U.S. Government work and is in the public domain in the U.S.A.</t>
  </si>
  <si>
    <t>Yes</t>
  </si>
  <si>
    <t>We thank Mark Kéry and two anonymous reviewers for helpful reviews of this paper, Doug Johnson and Jim Griswold for helpful comments on an early draft of this paper, and Bob Dorazio, Steve Gutreuter, Bill Kendall, Kevin Kenow, Darryl MacKenzie, and Jim Rogala for helpful discussions on statistical or SAV-related components of this study. We thank Debra Taylor for supplying EMAP data and Becky Kreiling for supplying LTRMP data. This research was supported by the US Army Corps of Engineers’ Upper Mississippi River Restoration–Environmental Management Program's Long Term Resource Monitoring Program and EMAP. The use of proprietary software does not represent an endorsement by the US government.</t>
  </si>
  <si>
    <t>10.1111/j.1471-4159.1979.tb05264.x</t>
  </si>
  <si>
    <t>JOURNAL OF NEUROCHEMISTRY
Volume 33, Issue 6, December 1979, Pages: 1195–1204</t>
  </si>
  <si>
    <t>NEUROCHEMICAL ASPECTS OF NEURONAL ONTOGENESIS IN THE DEVELOPING RAT CEREBELLUM: CHANGES IN NEUROTRANSMITTER AND POLYAMINE SYNTHESIZING ENZYMES</t>
  </si>
  <si>
    <t>10.1111/1475-6773.12195</t>
  </si>
  <si>
    <t>HEALTH SERVICES RESEARCH
Volume 49, Issue 6, December 2014, Pages: 1980–1999</t>
  </si>
  <si>
    <t>Disparities in Health Care Access and Receipt of Preventive Services by Disability Type: Analysis of the Medical Expenditure Panel Survey</t>
  </si>
  <si>
    <t>Konrad Dobbertin, M.P.H., and Elena M. Andresen, Ph.D., are with the Institute on Development &amp; Disability, Oregon Health &amp; Science University, Portland, OR. Jae Chul Lee, Ph.D., is with the Rehabilitation Medicine Department, Clinical Research Center, National Institutes of Health, Bethesda, MD. Present address: Center for Disabilities Studies, College of Education and Human Development, University of Delaware, 461 Wyoming Road, Newark, DE.</t>
  </si>
  <si>
    <t>Willi Horner-Johnson, Konrad Dobbertin, Jae Chul Lee, Elena M. Andresen</t>
  </si>
  <si>
    <t>Jae Chul Lee, Ph.D., is with the Rehabilitation Medicine Department, Clinical Research Center, National Institutes of Health, Bethesda, MD</t>
  </si>
  <si>
    <t>© Health Research and Educational Trust</t>
  </si>
  <si>
    <t>Joint Acknowledgment/Disclosure Statement: This work was supported in part by grant H133A080031 from the National Institute on Disability and Rehabilitation Research, U.S. Department of Education. However, the contents do not necessarily represent the policy of the Department of Education, and you should not assume endorsement by the Federal Government. Additional support was provided by cooperative agreement U59DD00942 from the National Center on Birth Defects and Developmental Disabilities, Centers for Disease Control and Prevention; grant 90DD0684 from the Administration on Intellectual and Developmental Disabilities; and the Institute on Development and Disability at Oregon Health and Science University. The authors thank Henry T. Ireys, Ph.D., for his input during the development of the research design; Barbara M. Altman, Ph.D., Elizabeth K. Rasch, P.T., Ph.D., and Stephen P. Gulley, Ph.D., M.S.W., for consultation on identifying people with disabilities in MEPS data; and Amy Sharer for assistance with reference formatting.</t>
  </si>
  <si>
    <t>10.1111/j.1749-6632.1984.tb23552.x</t>
  </si>
  <si>
    <t>ANNALS OF THE NEW YORK ACADEMY OF SCIENCES
Volume 425, Issue 1, June 1984, Pages: 319–337</t>
  </si>
  <si>
    <t>Developmental Aspects of Event-Related Potentials</t>
  </si>
  <si>
    <t>D. OTTO,a 
R. KARRER,b 
R. HALLIDAY,c 
R. L. HORST,d
R. KLORMAN,e 
N. SQUIRES,f 
R. W. THATCHER,d
B. FENELON,g 
G. LELORD,h</t>
  </si>
  <si>
    <t xml:space="preserve">a Environmental Protection Agency University of North Carolina Chapel Hill, North Carolina 27514
b lnstitute for the Study of Developmental Disabilities University of Illinois at Chicago Chicago, Illinois 60608
c Langley Porter Neuropsychiatric Institute University of California San Francisco, California 94143
d Advanced Resource Development Corporation Columbia, Maryland 21044
e Department of Psychology University of Rochester Rochester, New York 14627
l Department of Psychology S.U.N.Y.. Stony Brook New York I 1791
g Department of Psychology University of Newcastle NS W, Australia 2308
h Service D’Explorations Fonctionnelles Psychopathologiques Tours, 37033 France </t>
  </si>
  <si>
    <t>a Environmental Protection Agency University of North Carolina Chapel Hill, North Carolina 27514</t>
  </si>
  <si>
    <t>10.1111/j.1749-6632.1985.tb11832.x</t>
  </si>
  <si>
    <t>ANNALS OF THE NEW YORK ACADEMY OF SCIENCES
Volume 453, Issue 1, September 1985, Pages: 392–393</t>
  </si>
  <si>
    <t>CRAIG N. KARSON,a 
KAREN FAITH BERMAN,a
ALEC C. ROY,b 
MYLES J. JAFFE,c 
FRANCISO M. DE MONASTERIO,c</t>
  </si>
  <si>
    <t xml:space="preserve">a National Institute of Mental Health Saint Elizabeth's Hospital Washington, D.C. 20032
b Neuroscience Branch National Institute of Mental Health Bethesda. Maryland 20205
c Section Visual Processing  National Eye Institute National Institute of Mental Health Bethesda. Maryland 20205 </t>
  </si>
  <si>
    <t xml:space="preserve">Schizophrenia: Altered Biological Responses to Light </t>
  </si>
  <si>
    <t>10.1111/1523-1747.ep12872650</t>
  </si>
  <si>
    <t>10.1111/j.1651-2227.1992.tb12218.x</t>
  </si>
  <si>
    <t>ACTA PAEDIATRICA
Volume 81, Issue 3, March 1992, Pages: 264–265</t>
  </si>
  <si>
    <t>Prediction equations for total body water during early infancy</t>
  </si>
  <si>
    <t>10.1111/acer.13267</t>
  </si>
  <si>
    <t>ALCOHOLISM: CLINICAL AND EXPERIMENTAL RESEARCH
Volume 41, Issue 1, January 2017, Pages: 107–116</t>
  </si>
  <si>
    <t>Psychiatric, Demographic, and Brain Morphological Predictors of Relapse After Treatment for an Alcohol Use Disorder</t>
  </si>
  <si>
    <t>Timothy C. Durazzo and Dieter J. Meyerhoff</t>
  </si>
  <si>
    <t>From the Department of Psychiatry and Behavioral Sciences (TCD), Stanford University School of Medicine, Stanford, California; Mental Illness Research and Education Clinical Centers and Sierra-Pacific War Related Illness and Injury Study Center (TCD), VA Palo Alto Health Care System, Palo Alto, California; Department of Radiology and Biomedical Imaging (DJM), University of California, San Francisco, San Francisco, California; and Center for Imaging of Neurodegenerative Diseases (DJM), San Francisco VA Medical Center, San Francisco, California.</t>
  </si>
  <si>
    <t>Copyright © 2016 by the Research Society on Alcoholism.</t>
  </si>
  <si>
    <t>This study was supported by National Institutes of Health (AA10788 to DJM and DA24136 to TCD) and with resources and the use of facilities at the San Francisco VA Medical Center and the VA Palo Alto Health Care System. We thank Dr. Ellen Herbst, Ricky Chen, and colleagues of the Veterans Administration Substance Abuse Day Hospital and Dr. David Pating and colleagues at the Kaiser Permanente Chemical Dependency Recovery Program in San Francisco for their valuable assistance in participant recruitment. We thank Drs. Stefan Gazdzinski and Anderson Mon for MR data acquisition and Thomas Schmidt for assistance with psychiatric assessments and cohort maintenance. We also wish to extend our gratitude to our participants, who made this research possible.</t>
  </si>
  <si>
    <t>10.1111/j.1572-0241.1998.00231.x</t>
  </si>
  <si>
    <t>The American Journal of Gastroenterology
Volume 93, Issue 2, February 1998, Pages 231-233</t>
  </si>
  <si>
    <t>Risk of Breast Cancer in Men With Liver Cirrhosis</t>
  </si>
  <si>
    <t xml:space="preserve">Henrik Toft Stirensen, M.D., Stiren Friis, M.D., Jergen H. Olsen, M.D., Ane Marie Thulstrup, M.D., Lene Mellemkjaer, Ph.D., Martha Linet, Ph.D., Dimitrios Trichopoulos, M.D., Hendrik Vilstrup, M.D., and JBrn Olsen, M.D. </t>
  </si>
  <si>
    <t xml:space="preserve">The Danish Epidemiology Science Centre at the Department of Epidemiology and Social Medicine, Aarhus University, Aarhus, Denmark; Division for Cancer Epidemiology, Danish Cancer Society, Copenhagen, Denmark; Department of Infernal Medicine V, Aarhus University Hospital, Aarhus, Denmark: Radiation Epidemiology Branch, National Cancer Institute, Rockville, Maryland; and Department of Epidemiology and the Harvard Center for Cancer Prevention, Harvard School of Public Health, Boston, Massachusetts </t>
  </si>
  <si>
    <t xml:space="preserve">Copyright © 1998 by Am. Coil. of Gastroenterology </t>
  </si>
  <si>
    <t xml:space="preserve">The activities of the Danish Epidemiology Science Centre are financed by a grant from The Danish National Research Foundation, whereas activities at I:he Division for Cancer Epidemiology are financed by research grant MAO NOlCP-85639-04 from the National Cancer Institute, Bethesda, Maryland. </t>
  </si>
  <si>
    <t>10.1111/j.1349-7006.2007.00561.x</t>
  </si>
  <si>
    <t>CANCER SCIENCE
Volume 98, Issue 10, October 2007, Pages: 1536–1539,</t>
  </si>
  <si>
    <t>Extracellular heat shock protein 90: A role for a molecular chaperone in cell motility and cancer metastasis</t>
  </si>
  <si>
    <t>1) Shinji Tsutsumi and Len Neckers</t>
  </si>
  <si>
    <t>1) Urologic Oncology Branch, National Cancer Institute, 9000 Rockville Pike, Building 10/CRC, 1-5940, Bethesda, MD 20892, USA</t>
  </si>
  <si>
    <t>Open Access. No claim to original US government works.</t>
  </si>
  <si>
    <t>10.1111/j.1745-6584.2010.00743.x</t>
  </si>
  <si>
    <t>GROUNDWATER
Volume 49, Issue 3, May/June 2011, Pages: 432–444</t>
  </si>
  <si>
    <t>Factors Governing Sustainable Groundwater Pumping near a River</t>
  </si>
  <si>
    <t>Yingqi Zhang1, Susan Hubbard1, and Stefan Finsterle1</t>
  </si>
  <si>
    <t>Earth Sciences Division, Lawrence Berkeley National Laboratory, University of California, 1 Cyclotron Road, MS 90-1116, Berkeley, CA 94720-8126.</t>
  </si>
  <si>
    <t>Journal compilation©2010 National GroundWater Association.
No claim to original US government works.</t>
  </si>
  <si>
    <t>The authors wish to thank Jay Jasperse, George Lincoln, Marcus Trotta, and Donald Seymour (Sonoma County Water Agency) for their support, data and insights, and Michael Kowalsky (LBNL) for his help in setting up the forward model geometry. We greatly appreciate the very constructive comments by the three anonymous reviewers and the editor. We acknowledge the funding support by Sonoma County Water Agency through the U.S. Dept. of Energy under Contract No. DE-AC02-05CH11231.</t>
  </si>
  <si>
    <t>10.1111/j.1151-2916.1992.tb04421.x</t>
  </si>
  <si>
    <t>JOURNAL OF THE AMERICAN CERAMIC SOCIETY
Volume 75, Issue 12, December 1992, Pages: 3278–3282</t>
  </si>
  <si>
    <t>Glass Formation, Properties and Structure of Soda–Yttria–Silica Glasses</t>
  </si>
  <si>
    <t>1) Paul W. Angel and Raiford E. Ham</t>
  </si>
  <si>
    <t xml:space="preserve">1) Lewis Research Center, National Aeronautics and Space Administration, Cleveland, Ohio 44135 </t>
  </si>
  <si>
    <t>10.1111/odi.12445</t>
  </si>
  <si>
    <t>ORAL DISEASES
Volume 22, Issue 4, May 2016, Pages: 247–248</t>
  </si>
  <si>
    <t>On the origin of blood cells – hematopoiesis revisited</t>
  </si>
  <si>
    <t>Éva Mezey</t>
  </si>
  <si>
    <t>Adult Stem Cell Section, CSDB, NIDCR, NIH, Bethesda, MD, USA</t>
  </si>
  <si>
    <t>This article is a U.S. Government work and is in the public domain in the USA</t>
  </si>
  <si>
    <t>The author is supported by the intramural research program of NIDCR, NIH.</t>
  </si>
  <si>
    <t>10.1111/trf.12149</t>
  </si>
  <si>
    <t>TRANSFUSION
Volume 53, Issue 5, May 2013, Pages: 1146–1147</t>
  </si>
  <si>
    <t>Systemic hypersensitivity reaction mimicking anaphylaxis after first filgrastim administration in a healthy donor</t>
  </si>
  <si>
    <t>1) Ashok Tholpady, MD, MSc; Ion Chiosea, MD; Jonathan J. Lyons, MD;
2) Kristin Baird, MD;
3) Susan F. Leitman, MD</t>
  </si>
  <si>
    <t>1) National Institute of Allergy and Infectious Diseases, Bethesda, MD;
2) Center for Cancer Research, National Cancer Institute, Bethesda, MD;
3) Department of Transfusion Medicine, National Institutes of Health, Bethesda, MD</t>
  </si>
  <si>
    <t>The views expressed do not necessarily represent the view of the National Institutes of Health, the Department of Health and Human Services, or the US Federal Government.</t>
  </si>
  <si>
    <t>10.1111/j.1745-4565.1996.tb00157.x</t>
  </si>
  <si>
    <t>JOURNAL OF FOOD SAFETY
Volume 16, Issue 2, July 1996, Pages: 161–173</t>
  </si>
  <si>
    <t>ISOLATION OF BDELLOVIBRIOS THAT PREY ON ESCHERICHIA COLI O157:H7 AND SALMONELLA SPECIES AND APPLICATION FOR REMOVAL OF PREY FROM STAINLESS STEEL SURFACES</t>
  </si>
  <si>
    <t>10.1111/liv.12402</t>
  </si>
  <si>
    <t>LIVER INTERNATIONAL
Volume 34, Issue s1, February 2014, Pages: 133–138</t>
  </si>
  <si>
    <t>Alternative interferons and immunomodulators in the treatment of hepatitis C</t>
  </si>
  <si>
    <t>1) Hawwa Alao and T. Jake Liang</t>
  </si>
  <si>
    <t>1) Liver Diseases Branch, National Institute of Diabetes and Digestive and Kidney Diseases, National Institutes of Health, Bethesda, MD, USA</t>
  </si>
  <si>
    <t>© 2013 John Wiley &amp; Sons A/S. Published by John Wiley &amp; Sons Ltd</t>
  </si>
  <si>
    <t>We thank the staff members of the Liver Diseases Branch, National Institute of Diabetes and Digestive and Kidney Diseases, for their support.</t>
  </si>
  <si>
    <t>10.1111/j.1532-5415.2004.52520.x</t>
  </si>
  <si>
    <t>JOURNAL OF THE AMERICAN GERIATRICS SOCIETY
Volume 52, Issue 11, November 2004, Pages: 1923–1928</t>
  </si>
  <si>
    <t>How Should Clinicians Describe Hospice to Patients and Families?</t>
  </si>
  <si>
    <t>David J. Casarett, MD, MA, wz§ Roxane L. Crowley, BA,wz and Karen B. Hirschman, PhD z ||</t>
  </si>
  <si>
    <t>* Center for Health Equity Research and Promotion at the Philadelphia Veterans Affairs Medical Center, w Center for Bioethics, z Division of Geriatrics,  
§ Leonard Davis Institute of Health Economics, 
|| School of Social Work, University of Pennsylvania, Philadelphia, Pennsylvania.</t>
  </si>
  <si>
    <t xml:space="preserve">* Center for Health Equity Research and Promotion at the Philadelphia Veterans Affairs Medical Center, w Center for Bioethics, z Division of Geriatrics,  </t>
  </si>
  <si>
    <t>© 2004 by the American Geriatrics Society</t>
  </si>
  <si>
    <t>The authors gratefully acknowledge the comments of True Ryndes and Dr. Charles von Gunten; the support of Samira Beckwith, Jan Cetti, and Analee Wulfkuhle; the family members who participated; and the hospice staff who made this project possible.</t>
  </si>
  <si>
    <t>10.1111/j.1151-2916.1990.tb05237.x</t>
  </si>
  <si>
    <t>JOURNAL OF THE AMERICAN CERAMIC SOCIETY
Volume 73, Issue 7, July 1990, Pages: 1868–1872</t>
  </si>
  <si>
    <t>Effects of Active Oxidation on the Flexural Strength of α-Silicon Carbide</t>
  </si>
  <si>
    <t>1) Hyoun-Ee Kim and Arthur J. Moorhead</t>
  </si>
  <si>
    <t>1) Metals and Ceramics Division, Oak Ridge National Laboratory, Oak Ridge, Tennessee 37831-6069</t>
  </si>
  <si>
    <t>Supported by the U.S. Department of Energy under Contract No. DEAC05-84OR21400 with Martin Marietta Energy Systems, Inc</t>
  </si>
  <si>
    <t>10.1111/j.1749-6632.1991.tb24465.x</t>
  </si>
  <si>
    <t>ANNALS OF THE NEW YORK ACADEMY OF SCIENCES
Volume 643, Issue 1, December 1991, Pages: 219–222</t>
  </si>
  <si>
    <t>Comparability of Mesothelioma in Humans and in Experimental Animal Studies</t>
  </si>
  <si>
    <t>Y. Suzuki</t>
  </si>
  <si>
    <t>Division of Environmental and Occupational Medicine Department of Community Medicine Mount Sinai School of Medicine of the City University of New York New York, New York 10029</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</si>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</sst>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2"/>
      <color theme="1"/>
      <name val="Calibri"/>
      <family val="2"/>
      <scheme val="minor"/>
    </font>
    <font>
      <i/>
      <sz val="12"/>
      <color theme="1"/>
      <name val="Calibri"/>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0" workbookViewId="0">
      <selection activeCell="I63" sqref="I63"/>
    </sheetView>
  </sheetViews>
  <sheetFormatPr baseColWidth="10" defaultRowHeight="16" x14ac:dyDescent="0.2"/>
  <cols>
    <col min="1" max="1" width="44.6640625" style="2" customWidth="1"/>
    <col min="2" max="2" width="10.83203125" style="2"/>
    <col min="3" max="3" width="53.33203125" style="2" customWidth="1"/>
    <col min="4" max="4" width="65.33203125" style="2" customWidth="1"/>
    <col min="5" max="5" width="92.6640625" style="2" customWidth="1"/>
    <col min="6" max="6" width="33.6640625" style="2" customWidth="1"/>
    <col min="7" max="7" width="39.6640625" style="2" customWidth="1"/>
    <col min="8" max="8" width="30" style="2" customWidth="1"/>
    <col min="9" max="9" width="94" style="2" customWidth="1"/>
    <col min="10" max="10" width="10.83203125" style="2"/>
    <col min="11" max="11" width="90.6640625" style="2" customWidth="1"/>
    <col min="12" max="12" width="28.832031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320" x14ac:dyDescent="0.2">
      <c r="A2" s="2" t="s">
        <v>13</v>
      </c>
      <c r="B2" s="2">
        <v>2009</v>
      </c>
      <c r="C2" s="2" t="s">
        <v>14</v>
      </c>
      <c r="D2" s="2" t="s">
        <v>15</v>
      </c>
      <c r="E2" s="2" t="s">
        <v>16</v>
      </c>
      <c r="F2" s="2" t="s">
        <v>19</v>
      </c>
      <c r="G2" s="2" t="s">
        <v>12</v>
      </c>
      <c r="H2" s="2" t="s">
        <v>18</v>
      </c>
      <c r="I2" s="2" t="s">
        <v>17</v>
      </c>
      <c r="J2" s="2" t="s">
        <v>20</v>
      </c>
      <c r="K2" s="2" t="s">
        <v>21</v>
      </c>
    </row>
    <row r="3" spans="1:12" ht="48" x14ac:dyDescent="0.2">
      <c r="A3" s="2" t="s">
        <v>23</v>
      </c>
      <c r="B3" s="3">
        <v>41153</v>
      </c>
      <c r="C3" s="2" t="s">
        <v>24</v>
      </c>
      <c r="D3" s="2" t="s">
        <v>25</v>
      </c>
      <c r="E3" s="2" t="s">
        <v>26</v>
      </c>
      <c r="F3" s="2" t="s">
        <v>27</v>
      </c>
      <c r="G3" s="2" t="s">
        <v>22</v>
      </c>
      <c r="H3" s="2" t="s">
        <v>28</v>
      </c>
      <c r="I3" s="2" t="s">
        <v>29</v>
      </c>
      <c r="J3" s="2" t="s">
        <v>20</v>
      </c>
      <c r="K3" s="2" t="s">
        <v>27</v>
      </c>
    </row>
    <row r="4" spans="1:12" ht="80" x14ac:dyDescent="0.2">
      <c r="A4" s="2" t="s">
        <v>31</v>
      </c>
      <c r="B4" s="3">
        <v>42736</v>
      </c>
      <c r="C4" s="2" t="s">
        <v>32</v>
      </c>
      <c r="D4" s="2" t="s">
        <v>33</v>
      </c>
      <c r="E4" s="2" t="s">
        <v>34</v>
      </c>
      <c r="F4" s="2" t="s">
        <v>35</v>
      </c>
      <c r="G4" s="2" t="s">
        <v>30</v>
      </c>
      <c r="H4" s="2" t="s">
        <v>18</v>
      </c>
      <c r="I4" s="2" t="s">
        <v>34</v>
      </c>
      <c r="J4" s="2" t="s">
        <v>20</v>
      </c>
      <c r="K4" s="2" t="s">
        <v>36</v>
      </c>
    </row>
    <row r="5" spans="1:12" ht="80" x14ac:dyDescent="0.2">
      <c r="A5" s="2" t="s">
        <v>38</v>
      </c>
      <c r="B5" s="3">
        <v>39114</v>
      </c>
      <c r="C5" s="2" t="s">
        <v>39</v>
      </c>
      <c r="D5" s="2" t="s">
        <v>40</v>
      </c>
      <c r="E5" s="2" t="s">
        <v>41</v>
      </c>
      <c r="F5" s="2" t="s">
        <v>43</v>
      </c>
      <c r="G5" s="2" t="s">
        <v>37</v>
      </c>
      <c r="H5" s="2" t="s">
        <v>18</v>
      </c>
      <c r="I5" s="2" t="s">
        <v>42</v>
      </c>
      <c r="J5" s="2" t="s">
        <v>20</v>
      </c>
      <c r="K5" s="2" t="s">
        <v>44</v>
      </c>
    </row>
    <row r="6" spans="1:12" ht="96" x14ac:dyDescent="0.2">
      <c r="A6" s="2" t="s">
        <v>46</v>
      </c>
      <c r="B6" s="3">
        <v>35765</v>
      </c>
      <c r="C6" s="2" t="s">
        <v>47</v>
      </c>
      <c r="D6" s="2" t="s">
        <v>48</v>
      </c>
      <c r="E6" s="2" t="s">
        <v>49</v>
      </c>
      <c r="F6" s="2" t="s">
        <v>27</v>
      </c>
      <c r="G6" s="2" t="s">
        <v>45</v>
      </c>
      <c r="H6" s="2" t="s">
        <v>28</v>
      </c>
      <c r="I6" s="2" t="s">
        <v>29</v>
      </c>
      <c r="J6" s="2" t="s">
        <v>20</v>
      </c>
      <c r="K6" s="2" t="s">
        <v>27</v>
      </c>
    </row>
    <row r="7" spans="1:12" ht="80" x14ac:dyDescent="0.2">
      <c r="A7" s="2" t="s">
        <v>51</v>
      </c>
      <c r="B7" s="3">
        <v>29099</v>
      </c>
      <c r="C7" s="2" t="s">
        <v>52</v>
      </c>
      <c r="D7" s="2" t="s">
        <v>53</v>
      </c>
      <c r="E7" s="2" t="s">
        <v>54</v>
      </c>
      <c r="F7" s="2" t="s">
        <v>55</v>
      </c>
      <c r="G7" s="2" t="s">
        <v>50</v>
      </c>
      <c r="H7" s="2" t="s">
        <v>18</v>
      </c>
      <c r="I7" s="2" t="s">
        <v>54</v>
      </c>
      <c r="J7" s="2" t="s">
        <v>20</v>
      </c>
      <c r="K7" s="2" t="s">
        <v>56</v>
      </c>
    </row>
    <row r="8" spans="1:12" ht="64" x14ac:dyDescent="0.2">
      <c r="A8" s="2" t="s">
        <v>58</v>
      </c>
      <c r="B8" s="3">
        <v>41548</v>
      </c>
      <c r="C8" s="2" t="s">
        <v>59</v>
      </c>
      <c r="D8" s="2" t="s">
        <v>60</v>
      </c>
      <c r="E8" s="2" t="s">
        <v>61</v>
      </c>
      <c r="F8" s="2" t="s">
        <v>27</v>
      </c>
      <c r="G8" s="2" t="s">
        <v>57</v>
      </c>
      <c r="H8" s="2" t="s">
        <v>18</v>
      </c>
      <c r="I8" s="2" t="s">
        <v>61</v>
      </c>
      <c r="J8" s="2" t="s">
        <v>20</v>
      </c>
      <c r="K8" s="2" t="s">
        <v>62</v>
      </c>
    </row>
    <row r="9" spans="1:12" ht="48" x14ac:dyDescent="0.2">
      <c r="A9" s="2" t="s">
        <v>64</v>
      </c>
      <c r="B9" s="3">
        <v>28825</v>
      </c>
      <c r="C9" s="2" t="s">
        <v>65</v>
      </c>
      <c r="D9" s="2" t="s">
        <v>67</v>
      </c>
      <c r="E9" s="2" t="s">
        <v>68</v>
      </c>
      <c r="F9" s="2" t="s">
        <v>69</v>
      </c>
      <c r="G9" s="2" t="s">
        <v>63</v>
      </c>
      <c r="H9" s="2" t="s">
        <v>18</v>
      </c>
      <c r="I9" s="2" t="s">
        <v>68</v>
      </c>
      <c r="J9" s="2" t="s">
        <v>20</v>
      </c>
      <c r="K9" s="2" t="s">
        <v>66</v>
      </c>
    </row>
    <row r="10" spans="1:12" ht="256" x14ac:dyDescent="0.2">
      <c r="A10" s="2" t="s">
        <v>71</v>
      </c>
      <c r="B10" s="3">
        <v>41306</v>
      </c>
      <c r="C10" s="2" t="s">
        <v>72</v>
      </c>
      <c r="D10" s="2" t="s">
        <v>73</v>
      </c>
      <c r="E10" s="2" t="s">
        <v>74</v>
      </c>
      <c r="F10" t="s">
        <v>76</v>
      </c>
      <c r="G10" s="2" t="s">
        <v>70</v>
      </c>
      <c r="H10" s="2" t="s">
        <v>18</v>
      </c>
      <c r="I10" s="2" t="s">
        <v>75</v>
      </c>
      <c r="J10" s="2" t="s">
        <v>20</v>
      </c>
      <c r="K10" s="2" t="s">
        <v>77</v>
      </c>
    </row>
    <row r="11" spans="1:12" ht="48" x14ac:dyDescent="0.2">
      <c r="A11" s="2" t="s">
        <v>79</v>
      </c>
      <c r="B11" s="3">
        <v>38565</v>
      </c>
      <c r="C11" s="2" t="s">
        <v>80</v>
      </c>
      <c r="D11" s="2" t="s">
        <v>81</v>
      </c>
      <c r="E11" s="2" t="s">
        <v>82</v>
      </c>
      <c r="F11" s="2" t="s">
        <v>84</v>
      </c>
      <c r="G11" s="2" t="s">
        <v>78</v>
      </c>
      <c r="H11" s="2" t="s">
        <v>18</v>
      </c>
      <c r="I11" s="2" t="s">
        <v>83</v>
      </c>
      <c r="J11" s="2" t="s">
        <v>20</v>
      </c>
      <c r="K11" s="2" t="s">
        <v>27</v>
      </c>
    </row>
    <row r="12" spans="1:12" ht="64" x14ac:dyDescent="0.2">
      <c r="A12" s="2" t="s">
        <v>86</v>
      </c>
      <c r="B12" s="3">
        <v>40087</v>
      </c>
      <c r="C12" s="2" t="s">
        <v>87</v>
      </c>
      <c r="D12" s="2" t="s">
        <v>88</v>
      </c>
      <c r="E12" s="2" t="s">
        <v>89</v>
      </c>
      <c r="F12" s="2" t="s">
        <v>91</v>
      </c>
      <c r="G12" s="2" t="s">
        <v>85</v>
      </c>
      <c r="H12" s="2" t="s">
        <v>18</v>
      </c>
      <c r="I12" s="2" t="s">
        <v>90</v>
      </c>
      <c r="J12" s="2" t="s">
        <v>20</v>
      </c>
      <c r="K12" s="2" t="s">
        <v>92</v>
      </c>
    </row>
    <row r="13" spans="1:12" ht="64" x14ac:dyDescent="0.2">
      <c r="A13" s="2" t="s">
        <v>94</v>
      </c>
      <c r="B13" s="3">
        <v>34973</v>
      </c>
      <c r="C13" s="2" t="s">
        <v>95</v>
      </c>
      <c r="D13" s="2" t="s">
        <v>96</v>
      </c>
      <c r="E13" s="2" t="s">
        <v>97</v>
      </c>
      <c r="F13" s="2" t="s">
        <v>100</v>
      </c>
      <c r="G13" s="2" t="s">
        <v>93</v>
      </c>
      <c r="H13" s="2" t="s">
        <v>99</v>
      </c>
      <c r="I13" s="2" t="s">
        <v>98</v>
      </c>
      <c r="J13" s="2" t="s">
        <v>20</v>
      </c>
      <c r="K13" s="2" t="s">
        <v>101</v>
      </c>
    </row>
    <row r="14" spans="1:12" ht="192" x14ac:dyDescent="0.2">
      <c r="A14" s="2" t="s">
        <v>103</v>
      </c>
      <c r="B14" s="3">
        <v>42186</v>
      </c>
      <c r="C14" s="2" t="s">
        <v>104</v>
      </c>
      <c r="D14" s="2" t="s">
        <v>105</v>
      </c>
      <c r="E14" s="2" t="s">
        <v>106</v>
      </c>
      <c r="F14" s="2" t="s">
        <v>27</v>
      </c>
      <c r="G14" s="2" t="s">
        <v>102</v>
      </c>
      <c r="H14" s="2" t="s">
        <v>18</v>
      </c>
      <c r="I14" s="2" t="s">
        <v>107</v>
      </c>
      <c r="J14" s="2" t="s">
        <v>20</v>
      </c>
      <c r="K14" s="2" t="s">
        <v>108</v>
      </c>
    </row>
    <row r="15" spans="1:12" s="4" customFormat="1" ht="64" x14ac:dyDescent="0.2">
      <c r="A15" s="4" t="s">
        <v>110</v>
      </c>
      <c r="B15" s="5">
        <v>35217</v>
      </c>
      <c r="C15" s="4" t="s">
        <v>111</v>
      </c>
      <c r="D15" s="4" t="s">
        <v>112</v>
      </c>
      <c r="E15" s="4" t="s">
        <v>113</v>
      </c>
      <c r="G15" s="4" t="s">
        <v>109</v>
      </c>
      <c r="H15" s="4" t="s">
        <v>114</v>
      </c>
    </row>
    <row r="16" spans="1:12" s="4" customFormat="1" ht="48" x14ac:dyDescent="0.2">
      <c r="A16" s="4" t="s">
        <v>116</v>
      </c>
      <c r="B16" s="5">
        <v>29160</v>
      </c>
      <c r="C16" s="4" t="s">
        <v>117</v>
      </c>
      <c r="D16" s="4" t="s">
        <v>118</v>
      </c>
      <c r="E16" s="4" t="s">
        <v>119</v>
      </c>
      <c r="G16" s="4" t="s">
        <v>115</v>
      </c>
      <c r="H16" s="4" t="s">
        <v>114</v>
      </c>
    </row>
    <row r="17" spans="1:12" ht="32" x14ac:dyDescent="0.2">
      <c r="A17" s="2" t="s">
        <v>121</v>
      </c>
      <c r="B17" s="3">
        <v>39845</v>
      </c>
      <c r="C17" s="2" t="s">
        <v>122</v>
      </c>
      <c r="D17" s="2" t="s">
        <v>123</v>
      </c>
      <c r="E17" s="2" t="s">
        <v>124</v>
      </c>
      <c r="F17" s="2" t="s">
        <v>126</v>
      </c>
      <c r="G17" s="2" t="s">
        <v>120</v>
      </c>
      <c r="H17" s="2" t="s">
        <v>18</v>
      </c>
      <c r="I17" s="2" t="s">
        <v>125</v>
      </c>
      <c r="J17" s="2" t="s">
        <v>20</v>
      </c>
      <c r="K17" s="2" t="s">
        <v>127</v>
      </c>
    </row>
    <row r="18" spans="1:12" s="4" customFormat="1" x14ac:dyDescent="0.2">
      <c r="G18" s="4" t="s">
        <v>128</v>
      </c>
      <c r="L18" s="4" t="s">
        <v>129</v>
      </c>
    </row>
    <row r="19" spans="1:12" ht="336" x14ac:dyDescent="0.2">
      <c r="A19" s="2" t="s">
        <v>131</v>
      </c>
      <c r="B19" s="3">
        <v>41640</v>
      </c>
      <c r="C19" s="2" t="s">
        <v>132</v>
      </c>
      <c r="D19" s="2" t="s">
        <v>133</v>
      </c>
      <c r="E19" s="2" t="s">
        <v>134</v>
      </c>
      <c r="F19" s="2" t="s">
        <v>136</v>
      </c>
      <c r="G19" s="2" t="s">
        <v>130</v>
      </c>
      <c r="H19" s="2" t="s">
        <v>18</v>
      </c>
      <c r="I19" s="2" t="s">
        <v>135</v>
      </c>
      <c r="J19" s="2" t="s">
        <v>20</v>
      </c>
      <c r="K19" s="2" t="s">
        <v>137</v>
      </c>
    </row>
    <row r="20" spans="1:12" ht="32" x14ac:dyDescent="0.2">
      <c r="A20" s="2" t="s">
        <v>139</v>
      </c>
      <c r="B20" s="3">
        <v>28491</v>
      </c>
      <c r="C20" s="2" t="s">
        <v>140</v>
      </c>
      <c r="D20" s="2" t="s">
        <v>141</v>
      </c>
      <c r="E20" s="2" t="s">
        <v>142</v>
      </c>
      <c r="F20" s="2" t="s">
        <v>27</v>
      </c>
      <c r="G20" s="2" t="s">
        <v>138</v>
      </c>
      <c r="H20" s="2" t="s">
        <v>18</v>
      </c>
      <c r="I20" s="2" t="s">
        <v>142</v>
      </c>
      <c r="J20" s="2" t="s">
        <v>20</v>
      </c>
      <c r="K20" s="2" t="s">
        <v>27</v>
      </c>
    </row>
    <row r="21" spans="1:12" ht="128" x14ac:dyDescent="0.2">
      <c r="A21" s="2" t="s">
        <v>144</v>
      </c>
      <c r="B21" s="3">
        <v>41306</v>
      </c>
      <c r="C21" s="2" t="s">
        <v>147</v>
      </c>
      <c r="D21" s="2" t="s">
        <v>145</v>
      </c>
      <c r="E21" s="2" t="s">
        <v>146</v>
      </c>
      <c r="F21" s="2" t="s">
        <v>149</v>
      </c>
      <c r="G21" s="2" t="s">
        <v>143</v>
      </c>
      <c r="H21" s="2" t="s">
        <v>18</v>
      </c>
      <c r="I21" s="2" t="s">
        <v>148</v>
      </c>
      <c r="J21" s="2" t="s">
        <v>20</v>
      </c>
      <c r="K21" s="2" t="s">
        <v>27</v>
      </c>
    </row>
    <row r="22" spans="1:12" ht="80" x14ac:dyDescent="0.2">
      <c r="A22" s="2" t="s">
        <v>151</v>
      </c>
      <c r="B22" s="3">
        <v>40360</v>
      </c>
      <c r="C22" s="2" t="s">
        <v>152</v>
      </c>
      <c r="D22" s="2" t="s">
        <v>153</v>
      </c>
      <c r="E22" s="2" t="s">
        <v>154</v>
      </c>
      <c r="F22" s="2" t="s">
        <v>27</v>
      </c>
      <c r="G22" s="2" t="s">
        <v>150</v>
      </c>
      <c r="H22" s="2" t="s">
        <v>28</v>
      </c>
      <c r="I22" s="2" t="s">
        <v>29</v>
      </c>
      <c r="J22" s="2" t="s">
        <v>20</v>
      </c>
      <c r="K22" s="2" t="s">
        <v>27</v>
      </c>
    </row>
    <row r="23" spans="1:12" ht="48" x14ac:dyDescent="0.2">
      <c r="A23" s="2" t="s">
        <v>156</v>
      </c>
      <c r="B23" s="3">
        <v>41426</v>
      </c>
      <c r="C23" s="2" t="s">
        <v>157</v>
      </c>
      <c r="D23" s="2" t="s">
        <v>158</v>
      </c>
      <c r="E23" s="2" t="s">
        <v>159</v>
      </c>
      <c r="F23" s="2" t="s">
        <v>27</v>
      </c>
      <c r="G23" s="2" t="s">
        <v>155</v>
      </c>
      <c r="H23" s="2" t="s">
        <v>161</v>
      </c>
      <c r="I23" s="2" t="s">
        <v>160</v>
      </c>
      <c r="J23" s="2" t="s">
        <v>20</v>
      </c>
      <c r="K23" s="2" t="s">
        <v>27</v>
      </c>
    </row>
    <row r="24" spans="1:12" ht="144" x14ac:dyDescent="0.2">
      <c r="A24" s="2" t="s">
        <v>163</v>
      </c>
      <c r="B24" s="3">
        <v>40634</v>
      </c>
      <c r="C24" s="2" t="s">
        <v>164</v>
      </c>
      <c r="D24" s="2" t="s">
        <v>165</v>
      </c>
      <c r="E24" s="2" t="s">
        <v>166</v>
      </c>
      <c r="F24" s="2" t="s">
        <v>168</v>
      </c>
      <c r="G24" s="2" t="s">
        <v>162</v>
      </c>
      <c r="H24" s="2" t="s">
        <v>99</v>
      </c>
      <c r="I24" s="2" t="s">
        <v>167</v>
      </c>
      <c r="J24" s="2" t="s">
        <v>20</v>
      </c>
      <c r="K24" s="2" t="s">
        <v>169</v>
      </c>
    </row>
    <row r="25" spans="1:12" ht="64" x14ac:dyDescent="0.2">
      <c r="A25" s="2" t="s">
        <v>171</v>
      </c>
      <c r="B25" s="3">
        <v>36708</v>
      </c>
      <c r="C25" s="2" t="s">
        <v>172</v>
      </c>
      <c r="D25" s="2" t="s">
        <v>173</v>
      </c>
      <c r="E25" s="2" t="s">
        <v>175</v>
      </c>
      <c r="F25" s="2" t="s">
        <v>27</v>
      </c>
      <c r="G25" s="2" t="s">
        <v>170</v>
      </c>
      <c r="H25" s="2" t="s">
        <v>18</v>
      </c>
      <c r="I25" s="2" t="s">
        <v>174</v>
      </c>
      <c r="J25" s="2" t="s">
        <v>20</v>
      </c>
      <c r="K25" s="2" t="s">
        <v>176</v>
      </c>
    </row>
    <row r="26" spans="1:12" ht="144" x14ac:dyDescent="0.2">
      <c r="A26" s="2" t="s">
        <v>178</v>
      </c>
      <c r="B26" s="3">
        <v>42339</v>
      </c>
      <c r="C26" s="2" t="s">
        <v>179</v>
      </c>
      <c r="D26" s="2" t="s">
        <v>180</v>
      </c>
      <c r="E26" s="2" t="s">
        <v>181</v>
      </c>
      <c r="F26" s="2" t="s">
        <v>183</v>
      </c>
      <c r="G26" s="2" t="s">
        <v>177</v>
      </c>
      <c r="H26" s="2" t="s">
        <v>18</v>
      </c>
      <c r="I26" s="2" t="s">
        <v>182</v>
      </c>
      <c r="J26" s="2" t="s">
        <v>20</v>
      </c>
      <c r="K26" s="2" t="s">
        <v>184</v>
      </c>
    </row>
    <row r="27" spans="1:12" ht="176" x14ac:dyDescent="0.2">
      <c r="A27" s="2" t="s">
        <v>186</v>
      </c>
      <c r="B27" s="3">
        <v>39479</v>
      </c>
      <c r="C27" s="2" t="s">
        <v>187</v>
      </c>
      <c r="D27" s="2" t="s">
        <v>188</v>
      </c>
      <c r="E27" s="2" t="s">
        <v>189</v>
      </c>
      <c r="F27" s="2" t="s">
        <v>191</v>
      </c>
      <c r="G27" s="2" t="s">
        <v>185</v>
      </c>
      <c r="H27" s="2" t="s">
        <v>161</v>
      </c>
      <c r="I27" s="2" t="s">
        <v>190</v>
      </c>
      <c r="J27" s="2" t="s">
        <v>20</v>
      </c>
      <c r="K27" s="2" t="s">
        <v>192</v>
      </c>
    </row>
    <row r="28" spans="1:12" ht="176" x14ac:dyDescent="0.2">
      <c r="A28" s="2" t="s">
        <v>194</v>
      </c>
      <c r="B28" s="3">
        <v>42736</v>
      </c>
      <c r="C28" s="2" t="s">
        <v>195</v>
      </c>
      <c r="D28" s="2" t="s">
        <v>196</v>
      </c>
      <c r="E28" s="2" t="s">
        <v>197</v>
      </c>
      <c r="F28" s="2" t="s">
        <v>199</v>
      </c>
      <c r="G28" s="2" t="s">
        <v>193</v>
      </c>
      <c r="H28" s="2" t="s">
        <v>200</v>
      </c>
      <c r="I28" s="2" t="s">
        <v>198</v>
      </c>
      <c r="J28" s="2" t="s">
        <v>20</v>
      </c>
      <c r="K28" s="2" t="s">
        <v>27</v>
      </c>
    </row>
    <row r="29" spans="1:12" ht="96" x14ac:dyDescent="0.2">
      <c r="A29" s="2" t="s">
        <v>202</v>
      </c>
      <c r="B29" s="3">
        <v>41730</v>
      </c>
      <c r="C29" s="2" t="s">
        <v>203</v>
      </c>
      <c r="D29" s="2" t="s">
        <v>204</v>
      </c>
      <c r="E29" s="2" t="s">
        <v>205</v>
      </c>
      <c r="F29" s="2" t="s">
        <v>136</v>
      </c>
      <c r="G29" s="2" t="s">
        <v>201</v>
      </c>
      <c r="H29" s="2" t="s">
        <v>18</v>
      </c>
      <c r="I29" s="2" t="s">
        <v>206</v>
      </c>
      <c r="J29" s="2" t="s">
        <v>20</v>
      </c>
      <c r="K29" s="2" t="s">
        <v>207</v>
      </c>
    </row>
    <row r="30" spans="1:12" ht="112" x14ac:dyDescent="0.2">
      <c r="A30" s="2" t="s">
        <v>209</v>
      </c>
      <c r="B30" s="3">
        <v>38930</v>
      </c>
      <c r="C30" s="2" t="s">
        <v>210</v>
      </c>
      <c r="D30" s="2" t="s">
        <v>211</v>
      </c>
      <c r="E30" s="2" t="s">
        <v>212</v>
      </c>
      <c r="F30" s="2" t="s">
        <v>214</v>
      </c>
      <c r="G30" s="2" t="s">
        <v>208</v>
      </c>
      <c r="H30" s="2" t="s">
        <v>18</v>
      </c>
      <c r="I30" s="2" t="s">
        <v>213</v>
      </c>
      <c r="J30" s="2" t="s">
        <v>20</v>
      </c>
      <c r="K30" s="2" t="s">
        <v>215</v>
      </c>
    </row>
    <row r="31" spans="1:12" ht="96" x14ac:dyDescent="0.2">
      <c r="A31" s="2" t="s">
        <v>217</v>
      </c>
      <c r="B31" s="3">
        <v>40725</v>
      </c>
      <c r="C31" s="2" t="s">
        <v>218</v>
      </c>
      <c r="D31" s="2" t="s">
        <v>219</v>
      </c>
      <c r="E31" s="2" t="s">
        <v>220</v>
      </c>
      <c r="F31" s="2" t="s">
        <v>222</v>
      </c>
      <c r="G31" s="2" t="s">
        <v>216</v>
      </c>
      <c r="H31" s="2" t="s">
        <v>18</v>
      </c>
      <c r="I31" s="2" t="s">
        <v>221</v>
      </c>
      <c r="J31" s="2" t="s">
        <v>20</v>
      </c>
      <c r="K31" s="2" t="s">
        <v>223</v>
      </c>
    </row>
    <row r="32" spans="1:12" ht="96" x14ac:dyDescent="0.2">
      <c r="A32" s="2" t="s">
        <v>225</v>
      </c>
      <c r="B32" s="3">
        <v>41214</v>
      </c>
      <c r="C32" s="2" t="s">
        <v>228</v>
      </c>
      <c r="D32" s="2" t="s">
        <v>226</v>
      </c>
      <c r="E32" s="2" t="s">
        <v>227</v>
      </c>
      <c r="F32" s="2" t="s">
        <v>230</v>
      </c>
      <c r="G32" s="2" t="s">
        <v>224</v>
      </c>
      <c r="H32" s="2" t="s">
        <v>18</v>
      </c>
      <c r="I32" s="2" t="s">
        <v>229</v>
      </c>
      <c r="J32" s="2" t="s">
        <v>20</v>
      </c>
      <c r="K32" s="2" t="s">
        <v>231</v>
      </c>
    </row>
    <row r="33" spans="1:12" ht="112" x14ac:dyDescent="0.2">
      <c r="A33" s="2" t="s">
        <v>233</v>
      </c>
      <c r="B33" s="3">
        <v>41579</v>
      </c>
      <c r="C33" s="2" t="s">
        <v>237</v>
      </c>
      <c r="D33" s="2" t="s">
        <v>234</v>
      </c>
      <c r="E33" s="2" t="s">
        <v>235</v>
      </c>
      <c r="F33" s="2" t="s">
        <v>238</v>
      </c>
      <c r="G33" s="2" t="s">
        <v>232</v>
      </c>
      <c r="H33" s="2" t="s">
        <v>18</v>
      </c>
      <c r="I33" s="2" t="s">
        <v>236</v>
      </c>
      <c r="J33" s="2" t="s">
        <v>239</v>
      </c>
      <c r="K33" s="2" t="s">
        <v>240</v>
      </c>
    </row>
    <row r="34" spans="1:12" s="4" customFormat="1" ht="64" x14ac:dyDescent="0.2">
      <c r="A34" s="4" t="s">
        <v>242</v>
      </c>
      <c r="B34" s="5">
        <v>29190</v>
      </c>
      <c r="C34" s="4" t="s">
        <v>243</v>
      </c>
      <c r="G34" s="4" t="s">
        <v>241</v>
      </c>
      <c r="H34" s="4" t="s">
        <v>114</v>
      </c>
    </row>
    <row r="35" spans="1:12" ht="160" x14ac:dyDescent="0.2">
      <c r="A35" s="2" t="s">
        <v>245</v>
      </c>
      <c r="B35" s="3">
        <v>41974</v>
      </c>
      <c r="C35" s="2" t="s">
        <v>246</v>
      </c>
      <c r="D35" s="2" t="s">
        <v>248</v>
      </c>
      <c r="E35" s="2" t="s">
        <v>247</v>
      </c>
      <c r="F35" s="2" t="s">
        <v>250</v>
      </c>
      <c r="G35" s="2" t="s">
        <v>244</v>
      </c>
      <c r="H35" s="2" t="s">
        <v>18</v>
      </c>
      <c r="I35" s="2" t="s">
        <v>249</v>
      </c>
      <c r="J35" s="2" t="s">
        <v>20</v>
      </c>
      <c r="K35" s="2" t="s">
        <v>251</v>
      </c>
    </row>
    <row r="36" spans="1:12" ht="144" x14ac:dyDescent="0.2">
      <c r="A36" s="2" t="s">
        <v>253</v>
      </c>
      <c r="B36" s="3">
        <v>30834</v>
      </c>
      <c r="C36" s="2" t="s">
        <v>254</v>
      </c>
      <c r="D36" s="2" t="s">
        <v>255</v>
      </c>
      <c r="E36" s="2" t="s">
        <v>256</v>
      </c>
      <c r="F36" s="2" t="s">
        <v>27</v>
      </c>
      <c r="G36" s="2" t="s">
        <v>252</v>
      </c>
      <c r="H36" s="2" t="s">
        <v>18</v>
      </c>
      <c r="I36" s="2" t="s">
        <v>257</v>
      </c>
      <c r="J36" s="2" t="s">
        <v>20</v>
      </c>
      <c r="K36" s="2" t="s">
        <v>27</v>
      </c>
    </row>
    <row r="37" spans="1:12" ht="80" x14ac:dyDescent="0.2">
      <c r="A37" s="2" t="s">
        <v>259</v>
      </c>
      <c r="B37" s="3">
        <v>31291</v>
      </c>
      <c r="C37" s="2" t="s">
        <v>262</v>
      </c>
      <c r="D37" s="2" t="s">
        <v>260</v>
      </c>
      <c r="E37" s="2" t="s">
        <v>261</v>
      </c>
      <c r="F37" s="2" t="s">
        <v>27</v>
      </c>
      <c r="G37" s="2" t="s">
        <v>258</v>
      </c>
      <c r="H37" s="2" t="s">
        <v>18</v>
      </c>
      <c r="I37" s="2" t="s">
        <v>261</v>
      </c>
      <c r="J37" s="2" t="s">
        <v>20</v>
      </c>
      <c r="K37" s="2" t="s">
        <v>27</v>
      </c>
    </row>
    <row r="38" spans="1:12" s="4" customFormat="1" x14ac:dyDescent="0.2">
      <c r="G38" s="4" t="s">
        <v>263</v>
      </c>
      <c r="L38" s="4" t="s">
        <v>129</v>
      </c>
    </row>
    <row r="39" spans="1:12" s="4" customFormat="1" ht="32" x14ac:dyDescent="0.2">
      <c r="A39" s="4" t="s">
        <v>265</v>
      </c>
      <c r="B39" s="5">
        <v>33664</v>
      </c>
      <c r="C39" s="4" t="s">
        <v>266</v>
      </c>
      <c r="G39" s="4" t="s">
        <v>264</v>
      </c>
      <c r="H39" s="4" t="s">
        <v>114</v>
      </c>
    </row>
    <row r="40" spans="1:12" ht="128" x14ac:dyDescent="0.2">
      <c r="A40" s="2" t="s">
        <v>268</v>
      </c>
      <c r="B40" s="3">
        <v>42736</v>
      </c>
      <c r="C40" s="2" t="s">
        <v>269</v>
      </c>
      <c r="D40" s="2" t="s">
        <v>270</v>
      </c>
      <c r="E40" s="2" t="s">
        <v>271</v>
      </c>
      <c r="F40" s="2" t="s">
        <v>272</v>
      </c>
      <c r="G40" s="2" t="s">
        <v>267</v>
      </c>
      <c r="H40" s="2" t="s">
        <v>161</v>
      </c>
      <c r="I40" s="2" t="s">
        <v>271</v>
      </c>
      <c r="J40" s="2" t="s">
        <v>20</v>
      </c>
      <c r="K40" s="2" t="s">
        <v>273</v>
      </c>
    </row>
    <row r="41" spans="1:12" ht="80" x14ac:dyDescent="0.2">
      <c r="A41" s="2" t="s">
        <v>275</v>
      </c>
      <c r="B41" s="3">
        <v>33635</v>
      </c>
      <c r="C41" s="2" t="s">
        <v>276</v>
      </c>
      <c r="D41" s="2" t="s">
        <v>277</v>
      </c>
      <c r="E41" s="2" t="s">
        <v>278</v>
      </c>
      <c r="F41" s="2" t="s">
        <v>279</v>
      </c>
      <c r="G41" s="2" t="s">
        <v>274</v>
      </c>
      <c r="H41" s="2" t="s">
        <v>161</v>
      </c>
      <c r="I41" s="2" t="s">
        <v>278</v>
      </c>
      <c r="J41" s="2" t="s">
        <v>20</v>
      </c>
      <c r="K41" s="2" t="s">
        <v>280</v>
      </c>
    </row>
    <row r="42" spans="1:12" ht="48" x14ac:dyDescent="0.2">
      <c r="A42" s="2" t="s">
        <v>282</v>
      </c>
      <c r="B42" s="3">
        <v>39356</v>
      </c>
      <c r="C42" s="2" t="s">
        <v>283</v>
      </c>
      <c r="D42" s="2" t="s">
        <v>284</v>
      </c>
      <c r="E42" s="2" t="s">
        <v>285</v>
      </c>
      <c r="F42" s="2" t="s">
        <v>286</v>
      </c>
      <c r="G42" s="2" t="s">
        <v>281</v>
      </c>
      <c r="H42" s="2" t="s">
        <v>18</v>
      </c>
      <c r="I42" s="2" t="s">
        <v>285</v>
      </c>
      <c r="J42" s="2" t="s">
        <v>20</v>
      </c>
      <c r="K42" s="2" t="s">
        <v>27</v>
      </c>
    </row>
    <row r="43" spans="1:12" ht="80" x14ac:dyDescent="0.2">
      <c r="A43" s="2" t="s">
        <v>288</v>
      </c>
      <c r="B43" s="3">
        <v>40695</v>
      </c>
      <c r="C43" s="2" t="s">
        <v>289</v>
      </c>
      <c r="D43" s="2" t="s">
        <v>290</v>
      </c>
      <c r="E43" s="2" t="s">
        <v>291</v>
      </c>
      <c r="F43" s="2" t="s">
        <v>292</v>
      </c>
      <c r="G43" s="2" t="s">
        <v>287</v>
      </c>
      <c r="H43" s="2" t="s">
        <v>99</v>
      </c>
      <c r="I43" s="2" t="s">
        <v>291</v>
      </c>
      <c r="J43" s="2" t="s">
        <v>20</v>
      </c>
      <c r="K43" s="2" t="s">
        <v>293</v>
      </c>
    </row>
    <row r="44" spans="1:12" ht="48" x14ac:dyDescent="0.2">
      <c r="A44" s="2" t="s">
        <v>295</v>
      </c>
      <c r="B44" s="3">
        <v>33939</v>
      </c>
      <c r="C44" s="2" t="s">
        <v>296</v>
      </c>
      <c r="D44" s="2" t="s">
        <v>297</v>
      </c>
      <c r="E44" s="2" t="s">
        <v>298</v>
      </c>
      <c r="F44" s="2" t="s">
        <v>27</v>
      </c>
      <c r="G44" s="2" t="s">
        <v>294</v>
      </c>
      <c r="H44" s="2" t="s">
        <v>18</v>
      </c>
      <c r="I44" s="2" t="s">
        <v>298</v>
      </c>
      <c r="J44" s="2" t="s">
        <v>20</v>
      </c>
      <c r="K44" s="2" t="s">
        <v>27</v>
      </c>
    </row>
    <row r="45" spans="1:12" ht="32" x14ac:dyDescent="0.2">
      <c r="A45" s="2" t="s">
        <v>300</v>
      </c>
      <c r="B45" s="3">
        <v>42491</v>
      </c>
      <c r="C45" s="2" t="s">
        <v>301</v>
      </c>
      <c r="D45" s="2" t="s">
        <v>302</v>
      </c>
      <c r="E45" s="2" t="s">
        <v>303</v>
      </c>
      <c r="F45" s="2" t="s">
        <v>304</v>
      </c>
      <c r="G45" s="2" t="s">
        <v>299</v>
      </c>
      <c r="H45" s="2" t="s">
        <v>18</v>
      </c>
      <c r="I45" s="2" t="s">
        <v>303</v>
      </c>
      <c r="J45" s="2" t="s">
        <v>239</v>
      </c>
      <c r="K45" s="2" t="s">
        <v>305</v>
      </c>
    </row>
    <row r="46" spans="1:12" ht="48" x14ac:dyDescent="0.2">
      <c r="A46" s="2" t="s">
        <v>307</v>
      </c>
      <c r="B46" s="3">
        <v>41395</v>
      </c>
      <c r="C46" s="2" t="s">
        <v>308</v>
      </c>
      <c r="D46" s="2" t="s">
        <v>309</v>
      </c>
      <c r="E46" s="2" t="s">
        <v>310</v>
      </c>
      <c r="F46" s="2" t="s">
        <v>27</v>
      </c>
      <c r="G46" s="2" t="s">
        <v>306</v>
      </c>
      <c r="H46" s="2" t="s">
        <v>18</v>
      </c>
      <c r="I46" s="2" t="s">
        <v>310</v>
      </c>
      <c r="J46" s="2" t="s">
        <v>20</v>
      </c>
      <c r="K46" s="2" t="s">
        <v>311</v>
      </c>
    </row>
    <row r="47" spans="1:12" s="4" customFormat="1" ht="48" x14ac:dyDescent="0.2">
      <c r="A47" s="4" t="s">
        <v>313</v>
      </c>
      <c r="B47" s="5">
        <v>35247</v>
      </c>
      <c r="C47" s="4" t="s">
        <v>314</v>
      </c>
      <c r="G47" s="4" t="s">
        <v>312</v>
      </c>
      <c r="H47" s="4" t="s">
        <v>114</v>
      </c>
    </row>
    <row r="48" spans="1:12" ht="32" x14ac:dyDescent="0.2">
      <c r="A48" s="2" t="s">
        <v>316</v>
      </c>
      <c r="B48" s="3">
        <v>41671</v>
      </c>
      <c r="C48" s="2" t="s">
        <v>317</v>
      </c>
      <c r="D48" s="2" t="s">
        <v>318</v>
      </c>
      <c r="E48" s="2" t="s">
        <v>319</v>
      </c>
      <c r="F48" s="2" t="s">
        <v>320</v>
      </c>
      <c r="G48" s="2" t="s">
        <v>315</v>
      </c>
      <c r="H48" s="2" t="s">
        <v>18</v>
      </c>
      <c r="I48" s="2" t="s">
        <v>319</v>
      </c>
      <c r="J48" s="2" t="s">
        <v>20</v>
      </c>
      <c r="K48" s="2" t="s">
        <v>321</v>
      </c>
    </row>
    <row r="49" spans="1:11" ht="64" x14ac:dyDescent="0.2">
      <c r="A49" s="2" t="s">
        <v>323</v>
      </c>
      <c r="B49" s="3">
        <v>38292</v>
      </c>
      <c r="C49" s="2" t="s">
        <v>324</v>
      </c>
      <c r="D49" s="2" t="s">
        <v>325</v>
      </c>
      <c r="E49" s="2" t="s">
        <v>326</v>
      </c>
      <c r="F49" s="2" t="s">
        <v>328</v>
      </c>
      <c r="G49" s="2" t="s">
        <v>322</v>
      </c>
      <c r="H49" s="2" t="s">
        <v>18</v>
      </c>
      <c r="I49" s="2" t="s">
        <v>327</v>
      </c>
      <c r="J49" s="2" t="s">
        <v>20</v>
      </c>
      <c r="K49" s="2" t="s">
        <v>329</v>
      </c>
    </row>
    <row r="50" spans="1:11" ht="32" x14ac:dyDescent="0.2">
      <c r="A50" s="2" t="s">
        <v>331</v>
      </c>
      <c r="B50" s="3">
        <v>33055</v>
      </c>
      <c r="C50" s="2" t="s">
        <v>332</v>
      </c>
      <c r="D50" s="2" t="s">
        <v>333</v>
      </c>
      <c r="E50" s="2" t="s">
        <v>334</v>
      </c>
      <c r="F50" s="2" t="s">
        <v>27</v>
      </c>
      <c r="G50" s="2" t="s">
        <v>330</v>
      </c>
      <c r="H50" s="2" t="s">
        <v>99</v>
      </c>
      <c r="I50" s="2" t="s">
        <v>334</v>
      </c>
      <c r="J50" s="2" t="s">
        <v>20</v>
      </c>
      <c r="K50" s="2" t="s">
        <v>335</v>
      </c>
    </row>
    <row r="51" spans="1:11" ht="48" x14ac:dyDescent="0.2">
      <c r="A51" s="2" t="s">
        <v>337</v>
      </c>
      <c r="B51" s="3">
        <v>33573</v>
      </c>
      <c r="C51" s="2" t="s">
        <v>338</v>
      </c>
      <c r="D51" s="2" t="s">
        <v>339</v>
      </c>
      <c r="E51" s="2" t="s">
        <v>340</v>
      </c>
      <c r="F51" s="2" t="s">
        <v>27</v>
      </c>
      <c r="G51" s="2" t="s">
        <v>336</v>
      </c>
      <c r="H51" s="2" t="s">
        <v>200</v>
      </c>
      <c r="I51" s="2" t="s">
        <v>29</v>
      </c>
      <c r="J51" s="2" t="s">
        <v>20</v>
      </c>
      <c r="K51" s="2" t="s">
        <v>27</v>
      </c>
    </row>
    <row r="52" spans="1:11" x14ac:dyDescent="0.2">
      <c r="G52" s="1" t="s">
        <v>341</v>
      </c>
      <c r="H52" s="1">
        <f>COUNTIF(H1:H51, "*Employee*")</f>
        <v>30</v>
      </c>
      <c r="I52" s="2" t="s">
        <v>342</v>
      </c>
      <c r="J52" s="2">
        <f>COUNTIF(J1:J51, "*Yes*")</f>
        <v>2</v>
      </c>
    </row>
    <row r="53" spans="1:11" x14ac:dyDescent="0.2">
      <c r="G53" s="1" t="s">
        <v>343</v>
      </c>
      <c r="H53" s="1">
        <f>COUNTIF(H1:H51, "*National Lab*")</f>
        <v>4</v>
      </c>
      <c r="I53" s="2" t="s">
        <v>344</v>
      </c>
      <c r="J53" s="2">
        <f>COUNTIF(J1:J51, "Yes, National Lab")</f>
        <v>0</v>
      </c>
    </row>
    <row r="54" spans="1:11" x14ac:dyDescent="0.2">
      <c r="G54" s="1" t="s">
        <v>345</v>
      </c>
      <c r="H54" s="1">
        <f>COUNTIF(H1:H51, "*Contractor*")</f>
        <v>0</v>
      </c>
    </row>
    <row r="55" spans="1:11" ht="32" x14ac:dyDescent="0.2">
      <c r="G55" s="1" t="s">
        <v>346</v>
      </c>
      <c r="H55" s="1">
        <f>COUNTIF(H1:H51, "False Positive; Search Rerun")</f>
        <v>3</v>
      </c>
    </row>
    <row r="56" spans="1:11" ht="32" x14ac:dyDescent="0.2">
      <c r="G56" s="1" t="s">
        <v>347</v>
      </c>
      <c r="H56" s="1">
        <f>COUNTIF(H1:H51, "False Positive")</f>
        <v>2</v>
      </c>
    </row>
    <row r="57" spans="1:11" x14ac:dyDescent="0.2">
      <c r="G57" s="1" t="s">
        <v>348</v>
      </c>
      <c r="H57" s="1">
        <f>COUNTIF(H1:H51, "Unsure")</f>
        <v>4</v>
      </c>
    </row>
    <row r="58" spans="1:11" x14ac:dyDescent="0.2">
      <c r="G58" s="2" t="s">
        <v>349</v>
      </c>
      <c r="H58" s="2">
        <f>COUNTIF(L1:L51, "*Couldn't*")</f>
        <v>2</v>
      </c>
    </row>
    <row r="59" spans="1:11" ht="32" x14ac:dyDescent="0.2">
      <c r="G59" s="2" t="s">
        <v>350</v>
      </c>
      <c r="H59" s="2">
        <f>COUNTIF(H1:H51, "No access")</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2017-07-04T18:37:05Z</dcterms:created>
  <dcterms:modified xsi:type="dcterms:W3CDTF">2017-07-04T20:41:43Z</dcterms:modified>
</cp:coreProperties>
</file>